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eocaching\Eigene Geocaches\Virtual Bismarcktürme\"/>
    </mc:Choice>
  </mc:AlternateContent>
  <xr:revisionPtr revIDLastSave="0" documentId="13_ncr:1_{9F309AE3-B908-4E81-9FD6-7021C30E2C2E}" xr6:coauthVersionLast="47" xr6:coauthVersionMax="47" xr10:uidLastSave="{00000000-0000-0000-0000-000000000000}"/>
  <bookViews>
    <workbookView xWindow="-120" yWindow="-120" windowWidth="29040" windowHeight="15720" xr2:uid="{83B89B59-ECB1-42A8-BC45-FF55F5B5A139}"/>
  </bookViews>
  <sheets>
    <sheet name="Arbeitsblatt GCBJ6WX" sheetId="3" r:id="rId1"/>
  </sheets>
  <definedNames>
    <definedName name="_xlnm._FilterDatabase" localSheetId="0" hidden="1">'Arbeitsblatt GCBJ6WX'!$A$1:$I$175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2" i="3" l="1"/>
  <c r="G171" i="3"/>
  <c r="G167" i="3"/>
  <c r="G166" i="3"/>
  <c r="G165" i="3"/>
  <c r="G164" i="3"/>
  <c r="G163" i="3"/>
  <c r="G160" i="3"/>
  <c r="G159" i="3"/>
  <c r="G158" i="3"/>
  <c r="G157" i="3"/>
  <c r="G156" i="3"/>
  <c r="G155" i="3"/>
  <c r="G154" i="3"/>
  <c r="G153" i="3"/>
  <c r="G151" i="3"/>
  <c r="G150" i="3"/>
  <c r="G149" i="3"/>
  <c r="G147" i="3"/>
  <c r="G146" i="3"/>
  <c r="G144" i="3"/>
  <c r="G143" i="3"/>
  <c r="G142" i="3"/>
  <c r="G141" i="3"/>
  <c r="G140" i="3"/>
  <c r="G139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5" i="3"/>
  <c r="G104" i="3"/>
  <c r="G103" i="3"/>
  <c r="G102" i="3"/>
  <c r="G101" i="3"/>
  <c r="G100" i="3"/>
  <c r="G99" i="3"/>
  <c r="G98" i="3"/>
  <c r="G97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7" i="3"/>
  <c r="G76" i="3"/>
  <c r="G75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39" i="3"/>
  <c r="G38" i="3"/>
  <c r="G37" i="3"/>
  <c r="G36" i="3"/>
  <c r="G35" i="3"/>
  <c r="G34" i="3"/>
  <c r="G32" i="3"/>
  <c r="G31" i="3"/>
  <c r="G30" i="3"/>
  <c r="G29" i="3"/>
  <c r="G28" i="3"/>
  <c r="G27" i="3"/>
  <c r="G26" i="3"/>
  <c r="G24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I2" i="3" s="1"/>
  <c r="G4" i="3"/>
  <c r="G3" i="3"/>
  <c r="G2" i="3"/>
  <c r="G23" i="3" l="1"/>
  <c r="G78" i="3"/>
  <c r="G173" i="3"/>
  <c r="G25" i="3"/>
  <c r="G148" i="3"/>
  <c r="G33" i="3"/>
  <c r="G40" i="3"/>
  <c r="G74" i="3"/>
  <c r="G170" i="3"/>
  <c r="G162" i="3"/>
  <c r="G138" i="3"/>
  <c r="G106" i="3"/>
  <c r="G161" i="3"/>
  <c r="G145" i="3"/>
  <c r="G169" i="3"/>
  <c r="G152" i="3"/>
  <c r="G96" i="3"/>
  <c r="G168" i="3"/>
  <c r="H174" i="3" l="1"/>
</calcChain>
</file>

<file path=xl/sharedStrings.xml><?xml version="1.0" encoding="utf-8"?>
<sst xmlns="http://schemas.openxmlformats.org/spreadsheetml/2006/main" count="525" uniqueCount="373">
  <si>
    <t>Ort</t>
  </si>
  <si>
    <t>Höhe</t>
  </si>
  <si>
    <t>Koordinaten</t>
  </si>
  <si>
    <t>Entfernung</t>
  </si>
  <si>
    <t>Altenburg</t>
  </si>
  <si>
    <t>Apolda</t>
  </si>
  <si>
    <t>Erfurt</t>
  </si>
  <si>
    <t>Heilsberg</t>
  </si>
  <si>
    <t>Hildburghausen</t>
  </si>
  <si>
    <t>Jena</t>
  </si>
  <si>
    <t>Keilhau</t>
  </si>
  <si>
    <t>Neustadt/Orla</t>
  </si>
  <si>
    <t>Remda</t>
  </si>
  <si>
    <t>Rückersdorf (bei Ronneburg)</t>
  </si>
  <si>
    <t>Rudolstadt</t>
  </si>
  <si>
    <t>Sitzendorf</t>
  </si>
  <si>
    <t>Sondershausen</t>
  </si>
  <si>
    <t>Suhl</t>
  </si>
  <si>
    <t>Baukosten</t>
  </si>
  <si>
    <t>Land</t>
  </si>
  <si>
    <t>Thüringen</t>
  </si>
  <si>
    <t>Baden-Württemberg</t>
  </si>
  <si>
    <t>Ettlingen</t>
  </si>
  <si>
    <t>Freiburg im Breisgau</t>
  </si>
  <si>
    <t>Heidelberg</t>
  </si>
  <si>
    <t>Konstanz</t>
  </si>
  <si>
    <t>Mosbach</t>
  </si>
  <si>
    <t>Sasbach</t>
  </si>
  <si>
    <t>Stuttgart</t>
  </si>
  <si>
    <t>Tauberbischofsheim</t>
  </si>
  <si>
    <t>Tübingen</t>
  </si>
  <si>
    <t>Bayern</t>
  </si>
  <si>
    <t>Ansbach</t>
  </si>
  <si>
    <t>Augsburg</t>
  </si>
  <si>
    <t>Bad Kissingen</t>
  </si>
  <si>
    <t>Berg-Assenhausen</t>
  </si>
  <si>
    <t>Coburg</t>
  </si>
  <si>
    <t>Hof</t>
  </si>
  <si>
    <t>Lappersdorf</t>
  </si>
  <si>
    <t>Lichtenfels</t>
  </si>
  <si>
    <t>Röthenbach</t>
  </si>
  <si>
    <t>Memmingen</t>
  </si>
  <si>
    <t>Weissenburg</t>
  </si>
  <si>
    <t>Würzburg</t>
  </si>
  <si>
    <t>Brandenburg</t>
  </si>
  <si>
    <t>Bad Freienwalde</t>
  </si>
  <si>
    <t>Burg (Spreewald)</t>
  </si>
  <si>
    <t>Lichtenberg (Frankfurt an der Oder)</t>
  </si>
  <si>
    <t>Pritzwalk</t>
  </si>
  <si>
    <t>Rathenow</t>
  </si>
  <si>
    <t>Spremberg</t>
  </si>
  <si>
    <t>Zehdenick</t>
  </si>
  <si>
    <t>Booßen (Frankfurt an der Oder)</t>
  </si>
  <si>
    <t>Hessen</t>
  </si>
  <si>
    <t>Bensheim</t>
  </si>
  <si>
    <t>Darmstadt</t>
  </si>
  <si>
    <t>Dillenburg</t>
  </si>
  <si>
    <t>Eschwege</t>
  </si>
  <si>
    <t>Gießen</t>
  </si>
  <si>
    <t>Hanau</t>
  </si>
  <si>
    <t>Kassel</t>
  </si>
  <si>
    <t>Lindenfels</t>
  </si>
  <si>
    <t>Marburg</t>
  </si>
  <si>
    <t>Mengeringhausen</t>
  </si>
  <si>
    <t>Schotten</t>
  </si>
  <si>
    <t>Wetzlar</t>
  </si>
  <si>
    <t>Mecklenburg-Vorpommern</t>
  </si>
  <si>
    <t>Greifswald</t>
  </si>
  <si>
    <t>Niedersachsen</t>
  </si>
  <si>
    <t>Bad Lauterberg</t>
  </si>
  <si>
    <t>Bad Pyrmont</t>
  </si>
  <si>
    <t>Bodenwerder</t>
  </si>
  <si>
    <t>Göttingen (Kleperberg)</t>
  </si>
  <si>
    <t>Göttingen (Auf dem Toppe)</t>
  </si>
  <si>
    <t>Hameln</t>
  </si>
  <si>
    <t>Hildesheim</t>
  </si>
  <si>
    <t>Lahstedt-Oberg (Ilsede)</t>
  </si>
  <si>
    <t>Salzgitter</t>
  </si>
  <si>
    <t>Walsrode</t>
  </si>
  <si>
    <t>Wittmar</t>
  </si>
  <si>
    <t>Aachen</t>
  </si>
  <si>
    <t>Bad Berleburg</t>
  </si>
  <si>
    <t>Bad Salzuflen</t>
  </si>
  <si>
    <t>Bielefeld</t>
  </si>
  <si>
    <t>Bochum</t>
  </si>
  <si>
    <t>Bonn-Gronau</t>
  </si>
  <si>
    <t>Essen-Kray</t>
  </si>
  <si>
    <t>Hagen</t>
  </si>
  <si>
    <t>Hattingen</t>
  </si>
  <si>
    <t>Herford</t>
  </si>
  <si>
    <t>Höxter</t>
  </si>
  <si>
    <t>Iserlohn</t>
  </si>
  <si>
    <t>Köln</t>
  </si>
  <si>
    <t>Mülheim an der Ruhr</t>
  </si>
  <si>
    <t>Remscheid</t>
  </si>
  <si>
    <t>Rödinghausen</t>
  </si>
  <si>
    <t>Tecklenburg</t>
  </si>
  <si>
    <t>Unna in Fröndenberg</t>
  </si>
  <si>
    <t>Velbert</t>
  </si>
  <si>
    <t>Viersen</t>
  </si>
  <si>
    <t>Wiehl</t>
  </si>
  <si>
    <t>Wuppertal</t>
  </si>
  <si>
    <t>Nordrhein-Westfalen</t>
  </si>
  <si>
    <t>Altenkirchen</t>
  </si>
  <si>
    <t>Bad Bertrich</t>
  </si>
  <si>
    <t>Bad Ems</t>
  </si>
  <si>
    <t>Idar-Oberstein</t>
  </si>
  <si>
    <t>Ingelheim</t>
  </si>
  <si>
    <t>Kirn</t>
  </si>
  <si>
    <t>Landau</t>
  </si>
  <si>
    <t>Landstuhl</t>
  </si>
  <si>
    <t>Rengsdorf</t>
  </si>
  <si>
    <t>Sargenroth</t>
  </si>
  <si>
    <t>Schoden</t>
  </si>
  <si>
    <t>Rheinland-Pfalz</t>
  </si>
  <si>
    <t>Sachsen</t>
  </si>
  <si>
    <t>Berggießhübel</t>
  </si>
  <si>
    <t>Dresden-Cossebaude</t>
  </si>
  <si>
    <t>Dresden-Plauen</t>
  </si>
  <si>
    <t>Dresden-Räcknitz</t>
  </si>
  <si>
    <t>Glauchau</t>
  </si>
  <si>
    <t>Görlitz</t>
  </si>
  <si>
    <t>Grimma</t>
  </si>
  <si>
    <t>Lützschena-Stahmeln (Leipzig)</t>
  </si>
  <si>
    <t>Markneukirchen</t>
  </si>
  <si>
    <t>Netzschkau</t>
  </si>
  <si>
    <t>Neugersdorf</t>
  </si>
  <si>
    <t>Plauen</t>
  </si>
  <si>
    <t>Radebeul</t>
  </si>
  <si>
    <t>Schneeberg</t>
  </si>
  <si>
    <t>Thermalbad Wiesenbad</t>
  </si>
  <si>
    <t>Weinböhla</t>
  </si>
  <si>
    <t>Wurzen</t>
  </si>
  <si>
    <t>Ballenstedt</t>
  </si>
  <si>
    <t>Burg (bei Magdeburg)</t>
  </si>
  <si>
    <t>Calbe (Saale)</t>
  </si>
  <si>
    <t>Coswig (Anhalt)</t>
  </si>
  <si>
    <t>Halberstadt</t>
  </si>
  <si>
    <t>Naumburg (Saale)</t>
  </si>
  <si>
    <t>Osterwieck</t>
  </si>
  <si>
    <t>Petersberg bei Halle (Saale)</t>
  </si>
  <si>
    <t>Quedlinburg</t>
  </si>
  <si>
    <t>Salzwedel</t>
  </si>
  <si>
    <t>Schnarsleben (Hohe Börde)</t>
  </si>
  <si>
    <t>Schönebeck (Elbe)</t>
  </si>
  <si>
    <t>Weißenfels</t>
  </si>
  <si>
    <t>Wernigerode</t>
  </si>
  <si>
    <t>Sachsen-Anhalt</t>
  </si>
  <si>
    <t>Dessau</t>
  </si>
  <si>
    <t>Wettin</t>
  </si>
  <si>
    <t>Schleswig-Holstein</t>
  </si>
  <si>
    <t>Aumühle</t>
  </si>
  <si>
    <t>Bad Schwartau</t>
  </si>
  <si>
    <t>Friedrichsruh (Reinbek)</t>
  </si>
  <si>
    <t>Itzehoe</t>
  </si>
  <si>
    <t>Lütjenburg</t>
  </si>
  <si>
    <t>Plön</t>
  </si>
  <si>
    <t>Quern (Steinbergkirche)</t>
  </si>
  <si>
    <t>Frankreich</t>
  </si>
  <si>
    <t>Metz</t>
  </si>
  <si>
    <t>Österreich</t>
  </si>
  <si>
    <t>Rosenau</t>
  </si>
  <si>
    <t>Polen</t>
  </si>
  <si>
    <t>Drengfurt</t>
  </si>
  <si>
    <t>Filehne</t>
  </si>
  <si>
    <t>Grünberg</t>
  </si>
  <si>
    <t>Lauenburg</t>
  </si>
  <si>
    <t>Neustettin</t>
  </si>
  <si>
    <t>Ober-Johnsdorf</t>
  </si>
  <si>
    <t>Osterode</t>
  </si>
  <si>
    <t>Ratzebuhr</t>
  </si>
  <si>
    <t>Reichenbach (Hohe Eule)</t>
  </si>
  <si>
    <t>Sagan</t>
  </si>
  <si>
    <t>Schivelbein</t>
  </si>
  <si>
    <t>Schwiebus</t>
  </si>
  <si>
    <t>Sensburg</t>
  </si>
  <si>
    <t>Soldau</t>
  </si>
  <si>
    <t>Sorau</t>
  </si>
  <si>
    <t>Stettin</t>
  </si>
  <si>
    <t>Zobten</t>
  </si>
  <si>
    <t>Rußland</t>
  </si>
  <si>
    <t>Insterburg</t>
  </si>
  <si>
    <t>Obereißeln-Ragnit</t>
  </si>
  <si>
    <t>Tschechei</t>
  </si>
  <si>
    <t>Asch</t>
  </si>
  <si>
    <t>Eger</t>
  </si>
  <si>
    <t>Nixdorf</t>
  </si>
  <si>
    <t>Kamerun</t>
  </si>
  <si>
    <t>Tansania</t>
  </si>
  <si>
    <t>Chile</t>
  </si>
  <si>
    <t>Concepcion</t>
  </si>
  <si>
    <t>Limbe</t>
  </si>
  <si>
    <t>Kilwa Kivinje</t>
  </si>
  <si>
    <t>N50 44.795 E6 06.380</t>
  </si>
  <si>
    <t>N50 58.164 E12 25.818</t>
  </si>
  <si>
    <t>N50 40.781 E7 38.905</t>
  </si>
  <si>
    <t>N49 18.511 E10 34.718</t>
  </si>
  <si>
    <t>N51 02.058 E11 30.246</t>
  </si>
  <si>
    <t>N50 14.009 E12 12.111</t>
  </si>
  <si>
    <t>N48 22.342 E10 49.801</t>
  </si>
  <si>
    <t>N53 31.385 E10 18.649</t>
  </si>
  <si>
    <t>N51 02.984 E8 24.004</t>
  </si>
  <si>
    <t>N50 04.278 E7 02.855</t>
  </si>
  <si>
    <t>N50 19.983 E7 43.498</t>
  </si>
  <si>
    <t>Kallstadt</t>
  </si>
  <si>
    <t>N52 47.537 E13 59.321</t>
  </si>
  <si>
    <t>Bad Godesberg</t>
  </si>
  <si>
    <t>N50 40.501 E7 09.035</t>
  </si>
  <si>
    <t>N50 12.733 E10 05.400</t>
  </si>
  <si>
    <t>N51 38.448 E10 28.336</t>
  </si>
  <si>
    <t>N51 59.582 E9 16.643</t>
  </si>
  <si>
    <t>N52 05.167 E8 47.725</t>
  </si>
  <si>
    <t>N53 56.643 E10 40.889</t>
  </si>
  <si>
    <t>N51 42.858 E11 15.538</t>
  </si>
  <si>
    <t>N49 40.138 E8 38.368</t>
  </si>
  <si>
    <t>N47 56.540 E11 20.585</t>
  </si>
  <si>
    <t>N50 51.862 E13 57.132</t>
  </si>
  <si>
    <t>N51 58.738 E8 34.987</t>
  </si>
  <si>
    <t>N51 29.433 E7 13.567</t>
  </si>
  <si>
    <t>N51 59.183 E9 31.329</t>
  </si>
  <si>
    <t>N50 42.991 E7 08.314</t>
  </si>
  <si>
    <t>N52 22.042 E14 27.714</t>
  </si>
  <si>
    <t>N52 16.541 E11 52.356</t>
  </si>
  <si>
    <t>N51 50.764 E14 09.422</t>
  </si>
  <si>
    <t>N51 54.983 E11 43.133</t>
  </si>
  <si>
    <t>N50 15.409 E10 56.629</t>
  </si>
  <si>
    <t>S36 50.307 W73 02.243</t>
  </si>
  <si>
    <t>N51 54.597 E12 31.027</t>
  </si>
  <si>
    <t>N49 50.662 E8 40.767</t>
  </si>
  <si>
    <t>N51 30.263 E8 05.569</t>
  </si>
  <si>
    <t>N51 50.935 E12 14.987</t>
  </si>
  <si>
    <t>N50 44.492 E8 17.472</t>
  </si>
  <si>
    <t>N54 12.905 E21 32.407</t>
  </si>
  <si>
    <t>N51 05.075 E13 37.125</t>
  </si>
  <si>
    <t>N51 01.351 E13 42.736</t>
  </si>
  <si>
    <t>N51 01.337 E13 44.120</t>
  </si>
  <si>
    <t>N50 04.244 E12 18.386</t>
  </si>
  <si>
    <t>N50 57.030 E11 02.412</t>
  </si>
  <si>
    <t>N51 11.091 E10 04.908</t>
  </si>
  <si>
    <t>N51 28.775 E7 05.309</t>
  </si>
  <si>
    <t>N48 56.569 E8 25.287</t>
  </si>
  <si>
    <t>N52 53.396 E16 11.040</t>
  </si>
  <si>
    <t>N47 59.632 E7 51.560</t>
  </si>
  <si>
    <t>N53 31.809 E10 17.588</t>
  </si>
  <si>
    <t>N50 35.776 E8 38.883</t>
  </si>
  <si>
    <t>N50 48.527 E12 33.831</t>
  </si>
  <si>
    <t>N54 05.550 E13 24.968</t>
  </si>
  <si>
    <t>N51 13.001 E12 45.210</t>
  </si>
  <si>
    <t>N51 54.920 E15 27.555</t>
  </si>
  <si>
    <t>N51 07.715 E14 55.985</t>
  </si>
  <si>
    <t>N51 32.992 E9 57.817</t>
  </si>
  <si>
    <t>N51 31.601 E9 58.176</t>
  </si>
  <si>
    <t>N51 20.900 E7 27.880</t>
  </si>
  <si>
    <t>N51 52.524 E11 02.129</t>
  </si>
  <si>
    <t>N52 07.280 E9 22.586</t>
  </si>
  <si>
    <t>N50 08.959 E8 52.772</t>
  </si>
  <si>
    <t>N51 23.178 E7 11.068</t>
  </si>
  <si>
    <t>N49 24.968 E8 41.998</t>
  </si>
  <si>
    <t>N50 46.333 E11 15.971</t>
  </si>
  <si>
    <t>N52 07.223 E8 42.980</t>
  </si>
  <si>
    <t>N50 24.998 E10 43.327</t>
  </si>
  <si>
    <t>N52 08.637 E9 58.372</t>
  </si>
  <si>
    <t>N50 18.286 E11 53.710</t>
  </si>
  <si>
    <t>N51 45.557 E9 20.293</t>
  </si>
  <si>
    <t>N49 43.315 E7 18.473</t>
  </si>
  <si>
    <t>N49 57.575 E8 02.122</t>
  </si>
  <si>
    <t>N54 39.165 E21 47.211</t>
  </si>
  <si>
    <t>N51 23.687 E7 43.333</t>
  </si>
  <si>
    <t>N53 56.165 E9 32.627</t>
  </si>
  <si>
    <t>N50 55.762 E11 33.571</t>
  </si>
  <si>
    <t>N49 28.747 E8 07.769</t>
  </si>
  <si>
    <t>N51 17.399 E9 24.442</t>
  </si>
  <si>
    <t>N50 42.781 E11 14.562</t>
  </si>
  <si>
    <t>S8 44.867 E39 24.800</t>
  </si>
  <si>
    <t>N49 46.991 E7 27.973</t>
  </si>
  <si>
    <t>N47 40.783 E9 10.833</t>
  </si>
  <si>
    <t>Kyffhäuser</t>
  </si>
  <si>
    <t>N51 25.468 E11 03.880</t>
  </si>
  <si>
    <t>N50 54.389 E6 58.621</t>
  </si>
  <si>
    <t>N52 15.839 E10 15.472</t>
  </si>
  <si>
    <t>N49 12.254 E8 06.168</t>
  </si>
  <si>
    <t>N49 24.741 E7 33.699</t>
  </si>
  <si>
    <t>N49 05.829 E12 02.624</t>
  </si>
  <si>
    <t>N54 32.624 E17 45.605</t>
  </si>
  <si>
    <t>N52 18.917 E14 26.917</t>
  </si>
  <si>
    <t>N50 09.543 E11 02.749</t>
  </si>
  <si>
    <t>N3 57.116 E9 12.713</t>
  </si>
  <si>
    <t>N49 41.527 E8 47.048</t>
  </si>
  <si>
    <t>N54 17.739 E10 35.406</t>
  </si>
  <si>
    <t>N51 23.417 E12 15.983</t>
  </si>
  <si>
    <t>N50 47.983 E8 46.910</t>
  </si>
  <si>
    <t>N50 18.097 E12 19.645</t>
  </si>
  <si>
    <t>N47 58.675 E10 09.776</t>
  </si>
  <si>
    <t>N49 41.540 E8 47.052</t>
  </si>
  <si>
    <t>N49 07.303 E6 08.138</t>
  </si>
  <si>
    <t>N49 20.951 E9 07.283</t>
  </si>
  <si>
    <t>N51 24.824 E6 52.837</t>
  </si>
  <si>
    <t>N51 08.800 E11 46.141</t>
  </si>
  <si>
    <t>N50 35.961 E12 13.319</t>
  </si>
  <si>
    <t>N50 58.180 E14 35.855</t>
  </si>
  <si>
    <t>N50 45.433 E11 45.845</t>
  </si>
  <si>
    <t>N53 41.611 E16 41.577</t>
  </si>
  <si>
    <t>N50 57.960 E14 19.195</t>
  </si>
  <si>
    <t>N50 49.991 E16 50.042</t>
  </si>
  <si>
    <t>N55 01.208 E22 06.920</t>
  </si>
  <si>
    <t>N53 42.448 E19 56.846</t>
  </si>
  <si>
    <t>N51 59.217 E10 42.712</t>
  </si>
  <si>
    <t>N51 35.803 E11 57.182</t>
  </si>
  <si>
    <t>N50 28.404 E12 09.422</t>
  </si>
  <si>
    <t>N54 07.299 E10 26.805</t>
  </si>
  <si>
    <t>N53 08.522 E12 11.133</t>
  </si>
  <si>
    <t>N51 46.906 E11 09.260</t>
  </si>
  <si>
    <t>N54 45.740 E9 43.460</t>
  </si>
  <si>
    <t>N51 06.831 E13 39.897</t>
  </si>
  <si>
    <t>N52 35.898 E12 19.948</t>
  </si>
  <si>
    <t>N53 32.693 E16 50.934</t>
  </si>
  <si>
    <t>N50 40.815 E16 29.137</t>
  </si>
  <si>
    <t>N50 45.695 E11 14.431</t>
  </si>
  <si>
    <t>N51 11.064 E7 10.052</t>
  </si>
  <si>
    <t>N50 29.923 E7 29.903</t>
  </si>
  <si>
    <t>N50 42.274 E11 18.390</t>
  </si>
  <si>
    <t>N52 15.774 E8 28.809</t>
  </si>
  <si>
    <t>N49 28.030 E11 18.688</t>
  </si>
  <si>
    <t>N50 49.869 E12 11.702</t>
  </si>
  <si>
    <t>N51 37.397 E15 20.279</t>
  </si>
  <si>
    <t>N52 03.700 E10 21.467</t>
  </si>
  <si>
    <t>N52 48.920 E11 07.453</t>
  </si>
  <si>
    <t>N49 56.234 E7 31.237</t>
  </si>
  <si>
    <t>N48 36.417 E8 12.150</t>
  </si>
  <si>
    <t>N53 46.024 E15 46.526</t>
  </si>
  <si>
    <t>N52 09.076 E11 29.074</t>
  </si>
  <si>
    <t>N50 36.805 E12 37.815</t>
  </si>
  <si>
    <t>N49 37.808 E6 34.699</t>
  </si>
  <si>
    <t>N50 31.035 E9 14.305</t>
  </si>
  <si>
    <t>N52 15.257 E15 30.840</t>
  </si>
  <si>
    <t>N51 59.436 E11 41.707</t>
  </si>
  <si>
    <t>N53 51.971 E21 17.818</t>
  </si>
  <si>
    <t>N50 38.191 E11 10.050</t>
  </si>
  <si>
    <t>N53 15.004 E20 13.770</t>
  </si>
  <si>
    <t>N51 21.454 E10 52.191</t>
  </si>
  <si>
    <t>N51 36.263 E15 07.788</t>
  </si>
  <si>
    <t>N51 34.466 E14 23.173</t>
  </si>
  <si>
    <t>N53 28.628 E14 36.092</t>
  </si>
  <si>
    <t>N48 47.616 E9 09.683</t>
  </si>
  <si>
    <t>N50 37.020 E10 41.136</t>
  </si>
  <si>
    <t>N49 36.951 E9 39.588</t>
  </si>
  <si>
    <t>N52 13.212 E7 48.042</t>
  </si>
  <si>
    <t>N50 37.089 E13 02.472</t>
  </si>
  <si>
    <t>N48 30.822 E9 02.057</t>
  </si>
  <si>
    <t>N51 30.023 E7 42.418</t>
  </si>
  <si>
    <t>N51 21.225 E7 07.748</t>
  </si>
  <si>
    <t>N51 15.770 E6 22.185</t>
  </si>
  <si>
    <t>N52 51.349 E9 34.504</t>
  </si>
  <si>
    <t>N51 09.913 E13 35.584</t>
  </si>
  <si>
    <t>N49 02.525 E10 59.919</t>
  </si>
  <si>
    <t>N51 12.314 E11 58.890</t>
  </si>
  <si>
    <t>N51 49.120 E10 47.330</t>
  </si>
  <si>
    <t>N51 35.385 E11 47.674</t>
  </si>
  <si>
    <t>N50 33.552 E8 31.122</t>
  </si>
  <si>
    <t>N50 56.703 E7 32.599</t>
  </si>
  <si>
    <t>N52 08.270 E10 38.473</t>
  </si>
  <si>
    <t>N51 15.758 E7 09.965</t>
  </si>
  <si>
    <t>N51 21.100 E12 44.325</t>
  </si>
  <si>
    <t>N49 48.524 E9 55.882</t>
  </si>
  <si>
    <t>N52 57.430 E13 15.867</t>
  </si>
  <si>
    <t>N50 53.207 E16 43.733</t>
  </si>
  <si>
    <t>Auleben</t>
  </si>
  <si>
    <t>N51 25.088 E10 56.114</t>
  </si>
  <si>
    <t>N48 36.379 E15 04.095</t>
  </si>
  <si>
    <t>B-Note</t>
  </si>
  <si>
    <t>A-Note</t>
  </si>
  <si>
    <t>Delecke</t>
  </si>
  <si>
    <t>Punktzahl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</si>
</sst>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4" fontId="1" fillId="0" borderId="0" xfId="0" applyNumberFormat="1" applyFont="1" applyAlignment="1">
      <alignment vertical="top"/>
    </xf>
    <xf numFmtId="4" fontId="0" fillId="0" borderId="0" xfId="0" applyNumberFormat="1" applyAlignment="1">
      <alignment vertical="top"/>
    </xf>
    <xf numFmtId="3" fontId="1" fillId="0" borderId="0" xfId="0" applyNumberFormat="1" applyFont="1" applyAlignment="1">
      <alignment vertical="top"/>
    </xf>
    <xf numFmtId="3" fontId="0" fillId="0" borderId="0" xfId="0" applyNumberFormat="1" applyAlignment="1">
      <alignment vertical="top"/>
    </xf>
    <xf numFmtId="3" fontId="0" fillId="0" borderId="0" xfId="0" applyNumberFormat="1" applyAlignment="1" applyProtection="1">
      <alignment vertical="top"/>
      <protection locked="0"/>
    </xf>
    <xf numFmtId="3" fontId="1" fillId="0" borderId="0" xfId="0" applyNumberFormat="1" applyFont="1" applyAlignment="1" applyProtection="1">
      <alignment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D7F08-D83A-448E-ACE5-674A78CF381B}">
  <dimension ref="A1:I174"/>
  <sheetViews>
    <sheetView tabSelected="1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baseColWidth="10" defaultRowHeight="15" x14ac:dyDescent="0.25"/>
  <cols>
    <col min="1" max="1" width="25.7109375" style="2" bestFit="1" customWidth="1"/>
    <col min="2" max="2" width="36.85546875" style="2" customWidth="1"/>
    <col min="3" max="3" width="11.42578125" style="2"/>
    <col min="4" max="4" width="17.42578125" style="4" customWidth="1"/>
    <col min="5" max="5" width="13.28515625" style="2" bestFit="1" customWidth="1"/>
    <col min="6" max="6" width="22.42578125" style="2" customWidth="1"/>
    <col min="7" max="7" width="22.42578125" style="6" customWidth="1"/>
    <col min="8" max="8" width="12.28515625" style="7" customWidth="1"/>
    <col min="9" max="9" width="12.28515625" style="6" customWidth="1"/>
    <col min="10" max="16384" width="11.42578125" style="2"/>
  </cols>
  <sheetData>
    <row r="1" spans="1:9" s="1" customFormat="1" x14ac:dyDescent="0.25">
      <c r="A1" s="1" t="s">
        <v>19</v>
      </c>
      <c r="B1" s="1" t="s">
        <v>0</v>
      </c>
      <c r="C1" s="1" t="s">
        <v>1</v>
      </c>
      <c r="D1" s="3" t="s">
        <v>18</v>
      </c>
      <c r="E1" s="1" t="s">
        <v>3</v>
      </c>
      <c r="F1" s="1" t="s">
        <v>2</v>
      </c>
      <c r="G1" s="5" t="s">
        <v>370</v>
      </c>
      <c r="H1" s="8" t="s">
        <v>369</v>
      </c>
      <c r="I1" s="5" t="s">
        <v>372</v>
      </c>
    </row>
    <row r="2" spans="1:9" x14ac:dyDescent="0.25">
      <c r="A2" s="2" t="s">
        <v>20</v>
      </c>
      <c r="B2" s="2" t="s">
        <v>4</v>
      </c>
      <c r="C2" s="2">
        <v>33</v>
      </c>
      <c r="D2" s="4">
        <v>40000</v>
      </c>
      <c r="E2" s="2">
        <v>84.33</v>
      </c>
      <c r="F2" s="2" t="s">
        <v>194</v>
      </c>
      <c r="G2" s="6">
        <f>C2*D2*E2</f>
        <v>111315600</v>
      </c>
      <c r="I2" s="6">
        <f>SUMPRODUCT(G2:G173,H2:H173)</f>
        <v>0</v>
      </c>
    </row>
    <row r="3" spans="1:9" x14ac:dyDescent="0.25">
      <c r="A3" s="2" t="s">
        <v>20</v>
      </c>
      <c r="B3" s="2" t="s">
        <v>5</v>
      </c>
      <c r="C3" s="2">
        <v>23.75</v>
      </c>
      <c r="D3" s="4">
        <v>26000</v>
      </c>
      <c r="E3" s="2">
        <v>39.25</v>
      </c>
      <c r="F3" s="2" t="s">
        <v>197</v>
      </c>
      <c r="G3" s="6">
        <f>C3*D3*E3</f>
        <v>24236875</v>
      </c>
    </row>
    <row r="4" spans="1:9" x14ac:dyDescent="0.25">
      <c r="A4" s="2" t="s">
        <v>20</v>
      </c>
      <c r="B4" s="2" t="s">
        <v>366</v>
      </c>
      <c r="C4" s="2">
        <v>7.9</v>
      </c>
      <c r="D4" s="4">
        <v>5000</v>
      </c>
      <c r="E4" s="2">
        <v>83.57</v>
      </c>
      <c r="F4" s="2" t="s">
        <v>367</v>
      </c>
      <c r="G4" s="6">
        <f>C4*D4*E4</f>
        <v>3301014.9999999995</v>
      </c>
    </row>
    <row r="5" spans="1:9" x14ac:dyDescent="0.25">
      <c r="A5" s="2" t="s">
        <v>20</v>
      </c>
      <c r="B5" s="2" t="s">
        <v>6</v>
      </c>
      <c r="C5" s="2">
        <v>22</v>
      </c>
      <c r="D5" s="4">
        <v>35450</v>
      </c>
      <c r="E5" s="2">
        <v>33.159999999999997</v>
      </c>
      <c r="F5" s="2" t="s">
        <v>237</v>
      </c>
      <c r="G5" s="6">
        <f>C5*D5*E5</f>
        <v>25861483.999999996</v>
      </c>
    </row>
    <row r="6" spans="1:9" x14ac:dyDescent="0.25">
      <c r="A6" s="2" t="s">
        <v>20</v>
      </c>
      <c r="B6" s="2" t="s">
        <v>7</v>
      </c>
      <c r="C6" s="2">
        <v>7</v>
      </c>
      <c r="D6" s="4">
        <v>140</v>
      </c>
      <c r="E6" s="2">
        <v>8.0299999999999994</v>
      </c>
      <c r="F6" s="2" t="s">
        <v>258</v>
      </c>
      <c r="G6" s="6">
        <f>C6*D6*E6</f>
        <v>7869.4</v>
      </c>
    </row>
    <row r="7" spans="1:9" x14ac:dyDescent="0.25">
      <c r="A7" s="2" t="s">
        <v>20</v>
      </c>
      <c r="B7" s="2" t="s">
        <v>8</v>
      </c>
      <c r="C7" s="2">
        <v>17.5</v>
      </c>
      <c r="D7" s="4">
        <v>4000</v>
      </c>
      <c r="E7" s="2">
        <v>52.3</v>
      </c>
      <c r="F7" s="2" t="s">
        <v>260</v>
      </c>
      <c r="G7" s="6">
        <f>C7*D7*E7</f>
        <v>3661000</v>
      </c>
    </row>
    <row r="8" spans="1:9" x14ac:dyDescent="0.25">
      <c r="A8" s="2" t="s">
        <v>20</v>
      </c>
      <c r="B8" s="2" t="s">
        <v>9</v>
      </c>
      <c r="C8" s="2">
        <v>21</v>
      </c>
      <c r="D8" s="4">
        <v>43000</v>
      </c>
      <c r="E8" s="2">
        <v>30.7</v>
      </c>
      <c r="F8" s="2" t="s">
        <v>269</v>
      </c>
      <c r="G8" s="6">
        <f>C8*D8*E8</f>
        <v>27722100</v>
      </c>
    </row>
    <row r="9" spans="1:9" x14ac:dyDescent="0.25">
      <c r="A9" s="2" t="s">
        <v>20</v>
      </c>
      <c r="B9" s="2" t="s">
        <v>10</v>
      </c>
      <c r="C9" s="2">
        <v>12</v>
      </c>
      <c r="D9" s="4">
        <v>3000</v>
      </c>
      <c r="E9" s="2">
        <v>4.59</v>
      </c>
      <c r="F9" s="2" t="s">
        <v>272</v>
      </c>
      <c r="G9" s="6">
        <f>C9*D9*E9</f>
        <v>165240</v>
      </c>
    </row>
    <row r="10" spans="1:9" x14ac:dyDescent="0.25">
      <c r="A10" s="2" t="s">
        <v>20</v>
      </c>
      <c r="B10" s="2" t="s">
        <v>276</v>
      </c>
      <c r="C10" s="2">
        <v>21</v>
      </c>
      <c r="D10" s="4">
        <v>47000</v>
      </c>
      <c r="E10" s="2">
        <v>81.86</v>
      </c>
      <c r="F10" s="2" t="s">
        <v>277</v>
      </c>
      <c r="G10" s="6">
        <f>C10*D10*E10</f>
        <v>80795820</v>
      </c>
    </row>
    <row r="11" spans="1:9" x14ac:dyDescent="0.25">
      <c r="A11" s="2" t="s">
        <v>20</v>
      </c>
      <c r="B11" s="2" t="s">
        <v>11</v>
      </c>
      <c r="C11" s="2">
        <v>32.65</v>
      </c>
      <c r="D11" s="4">
        <v>17890</v>
      </c>
      <c r="E11" s="2">
        <v>32.770000000000003</v>
      </c>
      <c r="F11" s="2" t="s">
        <v>300</v>
      </c>
      <c r="G11" s="6">
        <f>C11*D11*E11</f>
        <v>19141235.545000002</v>
      </c>
    </row>
    <row r="12" spans="1:9" x14ac:dyDescent="0.25">
      <c r="A12" s="2" t="s">
        <v>20</v>
      </c>
      <c r="B12" s="2" t="s">
        <v>12</v>
      </c>
      <c r="C12" s="2">
        <v>5</v>
      </c>
      <c r="D12" s="4">
        <v>600</v>
      </c>
      <c r="E12" s="2">
        <v>7.86</v>
      </c>
      <c r="F12" s="2" t="s">
        <v>317</v>
      </c>
      <c r="G12" s="6">
        <f>C12*D12*E12</f>
        <v>23580</v>
      </c>
    </row>
    <row r="13" spans="1:9" x14ac:dyDescent="0.25">
      <c r="A13" s="2" t="s">
        <v>20</v>
      </c>
      <c r="B13" s="2" t="s">
        <v>13</v>
      </c>
      <c r="C13" s="2">
        <v>21</v>
      </c>
      <c r="D13" s="4">
        <v>35000</v>
      </c>
      <c r="E13" s="2">
        <v>64.12</v>
      </c>
      <c r="F13" s="2" t="s">
        <v>323</v>
      </c>
      <c r="G13" s="6">
        <f>C13*D13*E13</f>
        <v>47128200</v>
      </c>
    </row>
    <row r="14" spans="1:9" x14ac:dyDescent="0.25">
      <c r="A14" s="2" t="s">
        <v>20</v>
      </c>
      <c r="B14" s="2" t="s">
        <v>14</v>
      </c>
      <c r="C14" s="2">
        <v>9.5</v>
      </c>
      <c r="D14" s="4">
        <v>2000</v>
      </c>
      <c r="E14" s="2">
        <v>0</v>
      </c>
      <c r="F14" s="2" t="s">
        <v>320</v>
      </c>
      <c r="G14" s="6">
        <f>C14*D14*E14</f>
        <v>0</v>
      </c>
    </row>
    <row r="15" spans="1:9" x14ac:dyDescent="0.25">
      <c r="A15" s="2" t="s">
        <v>20</v>
      </c>
      <c r="B15" s="2" t="s">
        <v>15</v>
      </c>
      <c r="C15" s="2">
        <v>22</v>
      </c>
      <c r="D15" s="4">
        <v>2400</v>
      </c>
      <c r="E15" s="2">
        <v>12.39</v>
      </c>
      <c r="F15" s="2" t="s">
        <v>337</v>
      </c>
      <c r="G15" s="6">
        <f>C15*D15*E15</f>
        <v>654192</v>
      </c>
    </row>
    <row r="16" spans="1:9" x14ac:dyDescent="0.25">
      <c r="A16" s="2" t="s">
        <v>20</v>
      </c>
      <c r="B16" s="2" t="s">
        <v>16</v>
      </c>
      <c r="C16" s="2">
        <v>20</v>
      </c>
      <c r="D16" s="4">
        <v>12700</v>
      </c>
      <c r="E16" s="2">
        <v>78.849999999999994</v>
      </c>
      <c r="F16" s="2" t="s">
        <v>339</v>
      </c>
      <c r="G16" s="6">
        <f>C16*D16*E16</f>
        <v>20027900</v>
      </c>
    </row>
    <row r="17" spans="1:7" x14ac:dyDescent="0.25">
      <c r="A17" s="2" t="s">
        <v>20</v>
      </c>
      <c r="B17" s="2" t="s">
        <v>17</v>
      </c>
      <c r="C17" s="2">
        <v>21</v>
      </c>
      <c r="D17" s="4">
        <v>14080</v>
      </c>
      <c r="E17" s="2">
        <v>44.86</v>
      </c>
      <c r="F17" s="2" t="s">
        <v>344</v>
      </c>
      <c r="G17" s="6">
        <f>C17*D17*E17</f>
        <v>13264204.800000001</v>
      </c>
    </row>
    <row r="18" spans="1:7" x14ac:dyDescent="0.25">
      <c r="A18" s="2" t="s">
        <v>21</v>
      </c>
      <c r="B18" s="2" t="s">
        <v>22</v>
      </c>
      <c r="C18" s="2">
        <v>17</v>
      </c>
      <c r="D18" s="4">
        <v>17000</v>
      </c>
      <c r="E18" s="2">
        <v>285.24</v>
      </c>
      <c r="F18" s="2" t="s">
        <v>240</v>
      </c>
      <c r="G18" s="6">
        <f>C18*D18*E18</f>
        <v>82434360</v>
      </c>
    </row>
    <row r="19" spans="1:7" x14ac:dyDescent="0.25">
      <c r="A19" s="2" t="s">
        <v>21</v>
      </c>
      <c r="B19" s="2" t="s">
        <v>23</v>
      </c>
      <c r="C19" s="2">
        <v>12.6</v>
      </c>
      <c r="D19" s="4">
        <v>16500</v>
      </c>
      <c r="E19" s="2">
        <v>391.73</v>
      </c>
      <c r="F19" s="2" t="s">
        <v>242</v>
      </c>
      <c r="G19" s="6">
        <f>C19*D19*E19</f>
        <v>81440667</v>
      </c>
    </row>
    <row r="20" spans="1:7" x14ac:dyDescent="0.25">
      <c r="A20" s="2" t="s">
        <v>21</v>
      </c>
      <c r="B20" s="2" t="s">
        <v>24</v>
      </c>
      <c r="C20" s="2">
        <v>15</v>
      </c>
      <c r="D20" s="4">
        <v>19600</v>
      </c>
      <c r="E20" s="2">
        <v>235.07</v>
      </c>
      <c r="F20" s="2" t="s">
        <v>257</v>
      </c>
      <c r="G20" s="6">
        <f>C20*D20*E20</f>
        <v>69110580</v>
      </c>
    </row>
    <row r="21" spans="1:7" x14ac:dyDescent="0.25">
      <c r="A21" s="2" t="s">
        <v>21</v>
      </c>
      <c r="B21" s="2" t="s">
        <v>25</v>
      </c>
      <c r="C21" s="2">
        <v>22.7</v>
      </c>
      <c r="D21" s="4">
        <v>36000</v>
      </c>
      <c r="E21" s="2">
        <v>370.5</v>
      </c>
      <c r="F21" s="2" t="s">
        <v>275</v>
      </c>
      <c r="G21" s="6">
        <f>C21*D21*E21</f>
        <v>302772600</v>
      </c>
    </row>
    <row r="22" spans="1:7" x14ac:dyDescent="0.25">
      <c r="A22" s="2" t="s">
        <v>21</v>
      </c>
      <c r="B22" s="2" t="s">
        <v>26</v>
      </c>
      <c r="C22" s="2">
        <v>9.5</v>
      </c>
      <c r="D22" s="4">
        <v>2645.87</v>
      </c>
      <c r="E22" s="2">
        <v>217.19</v>
      </c>
      <c r="F22" s="2" t="s">
        <v>295</v>
      </c>
      <c r="G22" s="6">
        <f>C22*D22*E22</f>
        <v>5459236.8003500002</v>
      </c>
    </row>
    <row r="23" spans="1:7" x14ac:dyDescent="0.25">
      <c r="A23" s="2" t="s">
        <v>21</v>
      </c>
      <c r="B23" s="2" t="s">
        <v>27</v>
      </c>
      <c r="C23" s="2">
        <v>7.98</v>
      </c>
      <c r="D23" s="4">
        <v>10718.337763534229</v>
      </c>
      <c r="E23" s="2">
        <v>323.29000000000002</v>
      </c>
      <c r="F23" s="2" t="s">
        <v>328</v>
      </c>
      <c r="G23" s="6">
        <f>C23*D23*E23</f>
        <v>27651748.696272392</v>
      </c>
    </row>
    <row r="24" spans="1:7" x14ac:dyDescent="0.25">
      <c r="A24" s="2" t="s">
        <v>21</v>
      </c>
      <c r="B24" s="2" t="s">
        <v>28</v>
      </c>
      <c r="C24" s="2">
        <v>20</v>
      </c>
      <c r="D24" s="4">
        <v>40000</v>
      </c>
      <c r="E24" s="2">
        <v>262.76</v>
      </c>
      <c r="F24" s="2" t="s">
        <v>343</v>
      </c>
      <c r="G24" s="6">
        <f>C24*D24*E24</f>
        <v>210208000</v>
      </c>
    </row>
    <row r="25" spans="1:7" x14ac:dyDescent="0.25">
      <c r="A25" s="2" t="s">
        <v>21</v>
      </c>
      <c r="B25" s="2" t="s">
        <v>29</v>
      </c>
      <c r="C25" s="2">
        <v>9</v>
      </c>
      <c r="D25" s="4">
        <v>12088.350861128831</v>
      </c>
      <c r="E25" s="2">
        <v>168.67</v>
      </c>
      <c r="F25" s="2" t="s">
        <v>345</v>
      </c>
      <c r="G25" s="6">
        <f>C25*D25*E25</f>
        <v>18350479.257719398</v>
      </c>
    </row>
    <row r="26" spans="1:7" x14ac:dyDescent="0.25">
      <c r="A26" s="2" t="s">
        <v>21</v>
      </c>
      <c r="B26" s="2" t="s">
        <v>30</v>
      </c>
      <c r="C26" s="2">
        <v>16</v>
      </c>
      <c r="D26" s="4">
        <v>23000</v>
      </c>
      <c r="E26" s="2">
        <v>293.81</v>
      </c>
      <c r="F26" s="2" t="s">
        <v>348</v>
      </c>
      <c r="G26" s="6">
        <f>C26*D26*E26</f>
        <v>108122080</v>
      </c>
    </row>
    <row r="27" spans="1:7" x14ac:dyDescent="0.25">
      <c r="A27" s="2" t="s">
        <v>31</v>
      </c>
      <c r="B27" s="2" t="s">
        <v>32</v>
      </c>
      <c r="C27" s="2">
        <v>12.7</v>
      </c>
      <c r="D27" s="4">
        <v>18000</v>
      </c>
      <c r="E27" s="2">
        <v>163.91</v>
      </c>
      <c r="F27" s="2" t="s">
        <v>196</v>
      </c>
      <c r="G27" s="6">
        <f>C27*D27*E27</f>
        <v>37469826</v>
      </c>
    </row>
    <row r="28" spans="1:7" x14ac:dyDescent="0.25">
      <c r="A28" s="2" t="s">
        <v>31</v>
      </c>
      <c r="B28" s="2" t="s">
        <v>33</v>
      </c>
      <c r="C28" s="2">
        <v>20.5</v>
      </c>
      <c r="D28" s="4">
        <v>50169</v>
      </c>
      <c r="E28" s="2">
        <v>261.89999999999998</v>
      </c>
      <c r="F28" s="2" t="s">
        <v>199</v>
      </c>
      <c r="G28" s="6">
        <f>C28*D28*E28</f>
        <v>269354852.54999995</v>
      </c>
    </row>
    <row r="29" spans="1:7" x14ac:dyDescent="0.25">
      <c r="A29" s="2" t="s">
        <v>31</v>
      </c>
      <c r="B29" s="2" t="s">
        <v>34</v>
      </c>
      <c r="C29" s="2">
        <v>17.399999999999999</v>
      </c>
      <c r="D29" s="4">
        <v>50000</v>
      </c>
      <c r="E29" s="2">
        <v>102.15</v>
      </c>
      <c r="F29" s="2" t="s">
        <v>208</v>
      </c>
      <c r="G29" s="6">
        <f>C29*D29*E29</f>
        <v>88870500</v>
      </c>
    </row>
    <row r="30" spans="1:7" x14ac:dyDescent="0.25">
      <c r="A30" s="2" t="s">
        <v>31</v>
      </c>
      <c r="B30" s="2" t="s">
        <v>35</v>
      </c>
      <c r="C30" s="2">
        <v>30</v>
      </c>
      <c r="D30" s="4">
        <v>190000</v>
      </c>
      <c r="E30" s="2">
        <v>307.49</v>
      </c>
      <c r="F30" s="2" t="s">
        <v>215</v>
      </c>
      <c r="G30" s="6">
        <f>C30*D30*E30</f>
        <v>1752693000</v>
      </c>
    </row>
    <row r="31" spans="1:7" x14ac:dyDescent="0.25">
      <c r="A31" s="2" t="s">
        <v>31</v>
      </c>
      <c r="B31" s="2" t="s">
        <v>36</v>
      </c>
      <c r="C31" s="2">
        <v>16</v>
      </c>
      <c r="D31" s="4">
        <v>16000</v>
      </c>
      <c r="E31" s="2">
        <v>56.07</v>
      </c>
      <c r="F31" s="2" t="s">
        <v>225</v>
      </c>
      <c r="G31" s="6">
        <f>C31*D31*E31</f>
        <v>14353920</v>
      </c>
    </row>
    <row r="32" spans="1:7" x14ac:dyDescent="0.25">
      <c r="A32" s="2" t="s">
        <v>31</v>
      </c>
      <c r="B32" s="2" t="s">
        <v>37</v>
      </c>
      <c r="C32" s="2">
        <v>25</v>
      </c>
      <c r="D32" s="4">
        <v>82000</v>
      </c>
      <c r="E32" s="2">
        <v>60.97</v>
      </c>
      <c r="F32" s="2" t="s">
        <v>262</v>
      </c>
      <c r="G32" s="6">
        <f>C32*D32*E32</f>
        <v>124988500</v>
      </c>
    </row>
    <row r="33" spans="1:7" x14ac:dyDescent="0.25">
      <c r="A33" s="2" t="s">
        <v>31</v>
      </c>
      <c r="B33" s="2" t="s">
        <v>38</v>
      </c>
      <c r="C33" s="2">
        <v>3.38</v>
      </c>
      <c r="D33" s="4">
        <v>4539.8473234017165</v>
      </c>
      <c r="E33" s="2">
        <v>186.76</v>
      </c>
      <c r="F33" s="2" t="s">
        <v>282</v>
      </c>
      <c r="G33" s="6">
        <f>C33*D33*E33</f>
        <v>2865773.1750805452</v>
      </c>
    </row>
    <row r="34" spans="1:7" x14ac:dyDescent="0.25">
      <c r="A34" s="2" t="s">
        <v>31</v>
      </c>
      <c r="B34" s="2" t="s">
        <v>39</v>
      </c>
      <c r="C34" s="2">
        <v>20.5</v>
      </c>
      <c r="D34" s="4">
        <v>8300</v>
      </c>
      <c r="E34" s="2">
        <v>63.47</v>
      </c>
      <c r="F34" s="2" t="s">
        <v>285</v>
      </c>
      <c r="G34" s="6">
        <f>C34*D34*E34</f>
        <v>10799420.5</v>
      </c>
    </row>
    <row r="35" spans="1:7" x14ac:dyDescent="0.25">
      <c r="A35" s="2" t="s">
        <v>31</v>
      </c>
      <c r="B35" s="2" t="s">
        <v>40</v>
      </c>
      <c r="C35" s="2">
        <v>30</v>
      </c>
      <c r="D35" s="4">
        <v>40000</v>
      </c>
      <c r="E35" s="2">
        <v>137.53</v>
      </c>
      <c r="F35" s="2" t="s">
        <v>322</v>
      </c>
      <c r="G35" s="6">
        <f>C35*D35*E35</f>
        <v>165036000</v>
      </c>
    </row>
    <row r="36" spans="1:7" x14ac:dyDescent="0.25">
      <c r="A36" s="2" t="s">
        <v>31</v>
      </c>
      <c r="B36" s="2" t="s">
        <v>41</v>
      </c>
      <c r="C36" s="2">
        <v>18</v>
      </c>
      <c r="D36" s="4">
        <v>6000</v>
      </c>
      <c r="E36" s="2">
        <v>314.64</v>
      </c>
      <c r="F36" s="2" t="s">
        <v>292</v>
      </c>
      <c r="G36" s="6">
        <f>C36*D36*E36</f>
        <v>33981120</v>
      </c>
    </row>
    <row r="37" spans="1:7" x14ac:dyDescent="0.25">
      <c r="A37" s="2" t="s">
        <v>31</v>
      </c>
      <c r="B37" s="2" t="s">
        <v>42</v>
      </c>
      <c r="C37" s="2">
        <v>12.65</v>
      </c>
      <c r="D37" s="4">
        <v>14500</v>
      </c>
      <c r="E37" s="2">
        <v>186.37</v>
      </c>
      <c r="F37" s="2" t="s">
        <v>354</v>
      </c>
      <c r="G37" s="6">
        <f>C37*D37*E37</f>
        <v>34184917.25</v>
      </c>
    </row>
    <row r="38" spans="1:7" x14ac:dyDescent="0.25">
      <c r="A38" s="2" t="s">
        <v>31</v>
      </c>
      <c r="B38" s="2" t="s">
        <v>43</v>
      </c>
      <c r="C38" s="2">
        <v>15</v>
      </c>
      <c r="D38" s="4">
        <v>19000</v>
      </c>
      <c r="E38" s="2">
        <v>139.76</v>
      </c>
      <c r="F38" s="2" t="s">
        <v>363</v>
      </c>
      <c r="G38" s="6">
        <f>C38*D38*E38</f>
        <v>39831600</v>
      </c>
    </row>
    <row r="39" spans="1:7" x14ac:dyDescent="0.25">
      <c r="A39" s="2" t="s">
        <v>44</v>
      </c>
      <c r="B39" s="2" t="s">
        <v>45</v>
      </c>
      <c r="C39" s="2">
        <v>28</v>
      </c>
      <c r="D39" s="4">
        <v>6475</v>
      </c>
      <c r="E39" s="2">
        <v>296.89</v>
      </c>
      <c r="F39" s="2" t="s">
        <v>205</v>
      </c>
      <c r="G39" s="6">
        <f>C39*D39*E39</f>
        <v>53826157</v>
      </c>
    </row>
    <row r="40" spans="1:7" x14ac:dyDescent="0.25">
      <c r="A40" s="2" t="s">
        <v>44</v>
      </c>
      <c r="B40" s="2" t="s">
        <v>52</v>
      </c>
      <c r="C40" s="2">
        <v>6.15</v>
      </c>
      <c r="D40" s="4">
        <v>8260.3730884380348</v>
      </c>
      <c r="E40" s="2">
        <v>286.31</v>
      </c>
      <c r="F40" s="2" t="s">
        <v>221</v>
      </c>
      <c r="G40" s="6">
        <f>C40*D40*E40</f>
        <v>14544918.626546768</v>
      </c>
    </row>
    <row r="41" spans="1:7" x14ac:dyDescent="0.25">
      <c r="A41" s="2" t="s">
        <v>44</v>
      </c>
      <c r="B41" s="2" t="s">
        <v>46</v>
      </c>
      <c r="C41" s="2">
        <v>28</v>
      </c>
      <c r="D41" s="4">
        <v>70000</v>
      </c>
      <c r="E41" s="2">
        <v>235.67</v>
      </c>
      <c r="F41" s="2" t="s">
        <v>223</v>
      </c>
      <c r="G41" s="6">
        <f>C41*D41*E41</f>
        <v>461913200</v>
      </c>
    </row>
    <row r="42" spans="1:7" x14ac:dyDescent="0.25">
      <c r="A42" s="2" t="s">
        <v>44</v>
      </c>
      <c r="B42" s="2" t="s">
        <v>47</v>
      </c>
      <c r="C42" s="2">
        <v>5.7</v>
      </c>
      <c r="D42" s="4">
        <v>3000</v>
      </c>
      <c r="E42" s="2">
        <v>281.98</v>
      </c>
      <c r="F42" s="2" t="s">
        <v>284</v>
      </c>
      <c r="G42" s="6">
        <f>C42*D42*E42</f>
        <v>4821858</v>
      </c>
    </row>
    <row r="43" spans="1:7" x14ac:dyDescent="0.25">
      <c r="A43" s="2" t="s">
        <v>44</v>
      </c>
      <c r="B43" s="2" t="s">
        <v>48</v>
      </c>
      <c r="C43" s="2">
        <v>18.5</v>
      </c>
      <c r="D43" s="4">
        <v>20994</v>
      </c>
      <c r="E43" s="2">
        <v>277.95999999999998</v>
      </c>
      <c r="F43" s="2" t="s">
        <v>310</v>
      </c>
      <c r="G43" s="6">
        <f>C43*D43*E43</f>
        <v>107956606.44</v>
      </c>
    </row>
    <row r="44" spans="1:7" x14ac:dyDescent="0.25">
      <c r="A44" s="2" t="s">
        <v>44</v>
      </c>
      <c r="B44" s="2" t="s">
        <v>49</v>
      </c>
      <c r="C44" s="2">
        <v>32</v>
      </c>
      <c r="D44" s="4">
        <v>70000</v>
      </c>
      <c r="E44" s="2">
        <v>222.38</v>
      </c>
      <c r="F44" s="2" t="s">
        <v>314</v>
      </c>
      <c r="G44" s="6">
        <f>C44*D44*E44</f>
        <v>498131200</v>
      </c>
    </row>
    <row r="45" spans="1:7" x14ac:dyDescent="0.25">
      <c r="A45" s="2" t="s">
        <v>44</v>
      </c>
      <c r="B45" s="2" t="s">
        <v>50</v>
      </c>
      <c r="C45" s="2">
        <v>20.74</v>
      </c>
      <c r="D45" s="4">
        <v>20000</v>
      </c>
      <c r="E45" s="2">
        <v>235.89</v>
      </c>
      <c r="F45" s="2" t="s">
        <v>341</v>
      </c>
      <c r="G45" s="6">
        <f>C45*D45*E45</f>
        <v>97847171.999999985</v>
      </c>
    </row>
    <row r="46" spans="1:7" x14ac:dyDescent="0.25">
      <c r="A46" s="2" t="s">
        <v>44</v>
      </c>
      <c r="B46" s="2" t="s">
        <v>51</v>
      </c>
      <c r="C46" s="2">
        <v>14</v>
      </c>
      <c r="D46" s="4">
        <v>8000</v>
      </c>
      <c r="E46" s="2">
        <v>284.55</v>
      </c>
      <c r="F46" s="2" t="s">
        <v>364</v>
      </c>
      <c r="G46" s="6">
        <f>C46*D46*E46</f>
        <v>31869600</v>
      </c>
    </row>
    <row r="47" spans="1:7" x14ac:dyDescent="0.25">
      <c r="A47" s="2" t="s">
        <v>53</v>
      </c>
      <c r="B47" s="2" t="s">
        <v>54</v>
      </c>
      <c r="C47" s="2">
        <v>19</v>
      </c>
      <c r="D47" s="4">
        <v>9066</v>
      </c>
      <c r="E47" s="2">
        <v>222.3</v>
      </c>
      <c r="F47" s="2" t="s">
        <v>214</v>
      </c>
      <c r="G47" s="6">
        <f>C47*D47*E47</f>
        <v>38292064.200000003</v>
      </c>
    </row>
    <row r="48" spans="1:7" x14ac:dyDescent="0.25">
      <c r="A48" s="2" t="s">
        <v>53</v>
      </c>
      <c r="B48" s="2" t="s">
        <v>55</v>
      </c>
      <c r="C48" s="2">
        <v>25</v>
      </c>
      <c r="D48" s="4">
        <v>40000</v>
      </c>
      <c r="E48" s="2">
        <v>209.98</v>
      </c>
      <c r="F48" s="2" t="s">
        <v>228</v>
      </c>
      <c r="G48" s="6">
        <f>C48*D48*E48</f>
        <v>209980000</v>
      </c>
    </row>
    <row r="49" spans="1:7" x14ac:dyDescent="0.25">
      <c r="A49" s="2" t="s">
        <v>53</v>
      </c>
      <c r="B49" s="2" t="s">
        <v>56</v>
      </c>
      <c r="C49" s="2">
        <v>8.5500000000000007</v>
      </c>
      <c r="D49" s="4">
        <v>1375</v>
      </c>
      <c r="E49" s="2">
        <v>212.52</v>
      </c>
      <c r="F49" s="2" t="s">
        <v>231</v>
      </c>
      <c r="G49" s="6">
        <f>C49*D49*E49</f>
        <v>2498438.2500000005</v>
      </c>
    </row>
    <row r="50" spans="1:7" x14ac:dyDescent="0.25">
      <c r="A50" s="2" t="s">
        <v>53</v>
      </c>
      <c r="B50" s="2" t="s">
        <v>57</v>
      </c>
      <c r="C50" s="2">
        <v>26</v>
      </c>
      <c r="D50" s="4">
        <v>35561</v>
      </c>
      <c r="E50" s="2">
        <v>101.18</v>
      </c>
      <c r="F50" s="2" t="s">
        <v>238</v>
      </c>
      <c r="G50" s="6">
        <f>C50*D50*E50</f>
        <v>93549611.480000004</v>
      </c>
    </row>
    <row r="51" spans="1:7" x14ac:dyDescent="0.25">
      <c r="A51" s="2" t="s">
        <v>53</v>
      </c>
      <c r="B51" s="2" t="s">
        <v>58</v>
      </c>
      <c r="C51" s="2">
        <v>15</v>
      </c>
      <c r="D51" s="4">
        <v>12000</v>
      </c>
      <c r="E51" s="2">
        <v>188.01</v>
      </c>
      <c r="F51" s="2" t="s">
        <v>244</v>
      </c>
      <c r="G51" s="6">
        <f>C51*D51*E51</f>
        <v>33841800</v>
      </c>
    </row>
    <row r="52" spans="1:7" x14ac:dyDescent="0.25">
      <c r="A52" s="2" t="s">
        <v>53</v>
      </c>
      <c r="B52" s="2" t="s">
        <v>59</v>
      </c>
      <c r="C52" s="2">
        <v>18</v>
      </c>
      <c r="D52" s="4">
        <v>28000</v>
      </c>
      <c r="E52" s="2">
        <v>182.86</v>
      </c>
      <c r="F52" s="2" t="s">
        <v>255</v>
      </c>
      <c r="G52" s="6">
        <f>C52*D52*E52</f>
        <v>92161440</v>
      </c>
    </row>
    <row r="53" spans="1:7" x14ac:dyDescent="0.25">
      <c r="A53" s="2" t="s">
        <v>53</v>
      </c>
      <c r="B53" s="2" t="s">
        <v>60</v>
      </c>
      <c r="C53" s="2">
        <v>25.5</v>
      </c>
      <c r="D53" s="4">
        <v>33000</v>
      </c>
      <c r="E53" s="2">
        <v>148.15</v>
      </c>
      <c r="F53" s="2" t="s">
        <v>271</v>
      </c>
      <c r="G53" s="6">
        <f>C53*D53*E53</f>
        <v>124668225</v>
      </c>
    </row>
    <row r="54" spans="1:7" x14ac:dyDescent="0.25">
      <c r="A54" s="2" t="s">
        <v>53</v>
      </c>
      <c r="B54" s="2" t="s">
        <v>61</v>
      </c>
      <c r="C54" s="2">
        <v>12.3</v>
      </c>
      <c r="D54" s="4">
        <v>9000</v>
      </c>
      <c r="E54" s="2">
        <v>212.13</v>
      </c>
      <c r="F54" s="2" t="s">
        <v>287</v>
      </c>
      <c r="G54" s="6">
        <f>C54*D54*E54</f>
        <v>23482791</v>
      </c>
    </row>
    <row r="55" spans="1:7" x14ac:dyDescent="0.25">
      <c r="A55" s="2" t="s">
        <v>53</v>
      </c>
      <c r="B55" s="2" t="s">
        <v>62</v>
      </c>
      <c r="C55" s="2">
        <v>15</v>
      </c>
      <c r="D55" s="4">
        <v>16942</v>
      </c>
      <c r="E55" s="2">
        <v>178.11</v>
      </c>
      <c r="F55" s="2" t="s">
        <v>290</v>
      </c>
      <c r="G55" s="6">
        <f>C55*D55*E55</f>
        <v>45263094.300000004</v>
      </c>
    </row>
    <row r="56" spans="1:7" x14ac:dyDescent="0.25">
      <c r="A56" s="2" t="s">
        <v>53</v>
      </c>
      <c r="B56" s="2" t="s">
        <v>63</v>
      </c>
      <c r="C56" s="2">
        <v>6.85</v>
      </c>
      <c r="D56" s="4">
        <v>4000</v>
      </c>
      <c r="E56" s="2">
        <v>212.13</v>
      </c>
      <c r="F56" s="2" t="s">
        <v>293</v>
      </c>
      <c r="G56" s="6">
        <f>C56*D56*E56</f>
        <v>5812362</v>
      </c>
    </row>
    <row r="57" spans="1:7" x14ac:dyDescent="0.25">
      <c r="A57" s="2" t="s">
        <v>53</v>
      </c>
      <c r="B57" s="2" t="s">
        <v>64</v>
      </c>
      <c r="C57" s="2">
        <v>25</v>
      </c>
      <c r="D57" s="4">
        <v>21000</v>
      </c>
      <c r="E57" s="2">
        <v>147.57</v>
      </c>
      <c r="F57" s="2" t="s">
        <v>333</v>
      </c>
      <c r="G57" s="6">
        <f>C57*D57*E57</f>
        <v>77474250</v>
      </c>
    </row>
    <row r="58" spans="1:7" x14ac:dyDescent="0.25">
      <c r="A58" s="2" t="s">
        <v>53</v>
      </c>
      <c r="B58" s="2" t="s">
        <v>65</v>
      </c>
      <c r="C58" s="2">
        <v>18</v>
      </c>
      <c r="D58" s="4">
        <v>5364</v>
      </c>
      <c r="E58" s="2">
        <v>197.49</v>
      </c>
      <c r="F58" s="2" t="s">
        <v>358</v>
      </c>
      <c r="G58" s="6">
        <f>C58*D58*E58</f>
        <v>19068054.48</v>
      </c>
    </row>
    <row r="59" spans="1:7" x14ac:dyDescent="0.25">
      <c r="A59" s="2" t="s">
        <v>66</v>
      </c>
      <c r="B59" s="2" t="s">
        <v>67</v>
      </c>
      <c r="C59" s="2">
        <v>10</v>
      </c>
      <c r="D59" s="4">
        <v>8500</v>
      </c>
      <c r="E59" s="2">
        <v>403.39</v>
      </c>
      <c r="F59" s="2" t="s">
        <v>246</v>
      </c>
      <c r="G59" s="6">
        <f>C59*D59*E59</f>
        <v>34288150</v>
      </c>
    </row>
    <row r="60" spans="1:7" x14ac:dyDescent="0.25">
      <c r="A60" s="2" t="s">
        <v>68</v>
      </c>
      <c r="B60" s="2" t="s">
        <v>69</v>
      </c>
      <c r="C60" s="2">
        <v>15</v>
      </c>
      <c r="D60" s="4">
        <v>7200</v>
      </c>
      <c r="E60" s="2">
        <v>119.38</v>
      </c>
      <c r="F60" s="2" t="s">
        <v>209</v>
      </c>
      <c r="G60" s="6">
        <f>C60*D60*E60</f>
        <v>12893040</v>
      </c>
    </row>
    <row r="61" spans="1:7" x14ac:dyDescent="0.25">
      <c r="A61" s="2" t="s">
        <v>68</v>
      </c>
      <c r="B61" s="2" t="s">
        <v>70</v>
      </c>
      <c r="C61" s="2">
        <v>27</v>
      </c>
      <c r="D61" s="4">
        <v>30000</v>
      </c>
      <c r="E61" s="2">
        <v>201.42</v>
      </c>
      <c r="F61" s="2" t="s">
        <v>210</v>
      </c>
      <c r="G61" s="6">
        <f>C61*D61*E61</f>
        <v>163150200</v>
      </c>
    </row>
    <row r="62" spans="1:7" x14ac:dyDescent="0.25">
      <c r="A62" s="2" t="s">
        <v>68</v>
      </c>
      <c r="B62" s="2" t="s">
        <v>71</v>
      </c>
      <c r="C62" s="2">
        <v>13</v>
      </c>
      <c r="D62" s="4">
        <v>5500</v>
      </c>
      <c r="E62" s="2">
        <v>188.99</v>
      </c>
      <c r="F62" s="2" t="s">
        <v>219</v>
      </c>
      <c r="G62" s="6">
        <f>C62*D62*E62</f>
        <v>13512785</v>
      </c>
    </row>
    <row r="63" spans="1:7" x14ac:dyDescent="0.25">
      <c r="A63" s="2" t="s">
        <v>68</v>
      </c>
      <c r="B63" s="2" t="s">
        <v>72</v>
      </c>
      <c r="C63" s="2">
        <v>31.5</v>
      </c>
      <c r="D63" s="4">
        <v>43700</v>
      </c>
      <c r="E63" s="2">
        <v>130.77000000000001</v>
      </c>
      <c r="F63" s="2" t="s">
        <v>251</v>
      </c>
      <c r="G63" s="6">
        <f>C63*D63*E63</f>
        <v>180011443.5</v>
      </c>
    </row>
    <row r="64" spans="1:7" x14ac:dyDescent="0.25">
      <c r="A64" s="2" t="s">
        <v>68</v>
      </c>
      <c r="B64" s="2" t="s">
        <v>73</v>
      </c>
      <c r="C64" s="2">
        <v>7</v>
      </c>
      <c r="D64" s="4">
        <v>18000</v>
      </c>
      <c r="E64" s="2">
        <v>132.87</v>
      </c>
      <c r="F64" s="2" t="s">
        <v>250</v>
      </c>
      <c r="G64" s="6">
        <f>C64*D64*E64</f>
        <v>16741620</v>
      </c>
    </row>
    <row r="65" spans="1:7" x14ac:dyDescent="0.25">
      <c r="A65" s="2" t="s">
        <v>68</v>
      </c>
      <c r="B65" s="2" t="s">
        <v>74</v>
      </c>
      <c r="C65" s="2">
        <v>13.5</v>
      </c>
      <c r="D65" s="4">
        <v>16000</v>
      </c>
      <c r="E65" s="2">
        <v>206.92</v>
      </c>
      <c r="F65" s="2" t="s">
        <v>254</v>
      </c>
      <c r="G65" s="6">
        <f>C65*D65*E65</f>
        <v>44694720</v>
      </c>
    </row>
    <row r="66" spans="1:7" x14ac:dyDescent="0.25">
      <c r="A66" s="2" t="s">
        <v>68</v>
      </c>
      <c r="B66" s="2" t="s">
        <v>75</v>
      </c>
      <c r="C66" s="2">
        <v>20</v>
      </c>
      <c r="D66" s="4">
        <v>43512</v>
      </c>
      <c r="E66" s="2">
        <v>185.04</v>
      </c>
      <c r="F66" s="2" t="s">
        <v>261</v>
      </c>
      <c r="G66" s="6">
        <f>C66*D66*E66</f>
        <v>161029209.59999999</v>
      </c>
    </row>
    <row r="67" spans="1:7" x14ac:dyDescent="0.25">
      <c r="A67" s="2" t="s">
        <v>68</v>
      </c>
      <c r="B67" s="2" t="s">
        <v>76</v>
      </c>
      <c r="C67" s="2">
        <v>11.2</v>
      </c>
      <c r="D67" s="4">
        <v>7200</v>
      </c>
      <c r="E67" s="2">
        <v>188.2</v>
      </c>
      <c r="F67" s="2" t="s">
        <v>279</v>
      </c>
      <c r="G67" s="6">
        <f>C67*D67*E67</f>
        <v>15176448</v>
      </c>
    </row>
    <row r="68" spans="1:7" x14ac:dyDescent="0.25">
      <c r="A68" s="2" t="s">
        <v>68</v>
      </c>
      <c r="B68" s="2" t="s">
        <v>77</v>
      </c>
      <c r="C68" s="2">
        <v>17</v>
      </c>
      <c r="D68" s="4">
        <v>7000</v>
      </c>
      <c r="E68" s="2">
        <v>164.8</v>
      </c>
      <c r="F68" s="2" t="s">
        <v>325</v>
      </c>
      <c r="G68" s="6">
        <f>C68*D68*E68</f>
        <v>19611200</v>
      </c>
    </row>
    <row r="69" spans="1:7" x14ac:dyDescent="0.25">
      <c r="A69" s="2" t="s">
        <v>68</v>
      </c>
      <c r="B69" s="2" t="s">
        <v>78</v>
      </c>
      <c r="C69" s="2">
        <v>9</v>
      </c>
      <c r="D69" s="4">
        <v>12000</v>
      </c>
      <c r="E69" s="2">
        <v>267.49</v>
      </c>
      <c r="F69" s="2" t="s">
        <v>352</v>
      </c>
      <c r="G69" s="6">
        <f>C69*D69*E69</f>
        <v>28888920</v>
      </c>
    </row>
    <row r="70" spans="1:7" x14ac:dyDescent="0.25">
      <c r="A70" s="2" t="s">
        <v>68</v>
      </c>
      <c r="B70" s="2" t="s">
        <v>79</v>
      </c>
      <c r="C70" s="2">
        <v>24</v>
      </c>
      <c r="D70" s="4">
        <v>38000</v>
      </c>
      <c r="E70" s="2">
        <v>166.09</v>
      </c>
      <c r="F70" s="2" t="s">
        <v>360</v>
      </c>
      <c r="G70" s="6">
        <f>C70*D70*E70</f>
        <v>151474080</v>
      </c>
    </row>
    <row r="71" spans="1:7" x14ac:dyDescent="0.25">
      <c r="A71" s="2" t="s">
        <v>102</v>
      </c>
      <c r="B71" s="2" t="s">
        <v>80</v>
      </c>
      <c r="C71" s="2">
        <v>27</v>
      </c>
      <c r="D71" s="4">
        <v>25000</v>
      </c>
      <c r="E71" s="2">
        <v>366.4</v>
      </c>
      <c r="F71" s="2" t="s">
        <v>193</v>
      </c>
      <c r="G71" s="6">
        <f>C71*D71*E71</f>
        <v>247319999.99999997</v>
      </c>
    </row>
    <row r="72" spans="1:7" x14ac:dyDescent="0.25">
      <c r="A72" s="2" t="s">
        <v>102</v>
      </c>
      <c r="B72" s="2" t="s">
        <v>81</v>
      </c>
      <c r="C72" s="2">
        <v>6.1</v>
      </c>
      <c r="D72" s="4">
        <v>4800</v>
      </c>
      <c r="E72" s="2">
        <v>207.73</v>
      </c>
      <c r="F72" s="2" t="s">
        <v>201</v>
      </c>
      <c r="G72" s="6">
        <f>C72*D72*E72</f>
        <v>6082334.3999999994</v>
      </c>
    </row>
    <row r="73" spans="1:7" x14ac:dyDescent="0.25">
      <c r="A73" s="2" t="s">
        <v>102</v>
      </c>
      <c r="B73" s="2" t="s">
        <v>82</v>
      </c>
      <c r="C73" s="2">
        <v>18</v>
      </c>
      <c r="D73" s="4">
        <v>12000</v>
      </c>
      <c r="E73" s="2">
        <v>232.5</v>
      </c>
      <c r="F73" s="2" t="s">
        <v>211</v>
      </c>
      <c r="G73" s="6">
        <f>C73*D73*E73</f>
        <v>50220000</v>
      </c>
    </row>
    <row r="74" spans="1:7" x14ac:dyDescent="0.25">
      <c r="A74" s="2" t="s">
        <v>102</v>
      </c>
      <c r="B74" s="2" t="s">
        <v>83</v>
      </c>
      <c r="C74" s="2">
        <v>9.5</v>
      </c>
      <c r="D74" s="4">
        <v>12759.925908969321</v>
      </c>
      <c r="E74" s="2">
        <v>236.59</v>
      </c>
      <c r="F74" s="2" t="s">
        <v>217</v>
      </c>
      <c r="G74" s="6">
        <f>C74*D74*E74</f>
        <v>28679273.272628989</v>
      </c>
    </row>
    <row r="75" spans="1:7" x14ac:dyDescent="0.25">
      <c r="A75" s="2" t="s">
        <v>102</v>
      </c>
      <c r="B75" s="2" t="s">
        <v>84</v>
      </c>
      <c r="C75" s="2">
        <v>34</v>
      </c>
      <c r="D75" s="4">
        <v>95000</v>
      </c>
      <c r="E75" s="2">
        <v>298.32</v>
      </c>
      <c r="F75" s="2" t="s">
        <v>218</v>
      </c>
      <c r="G75" s="6">
        <f>C75*D75*E75</f>
        <v>963573600</v>
      </c>
    </row>
    <row r="76" spans="1:7" x14ac:dyDescent="0.25">
      <c r="A76" s="2" t="s">
        <v>102</v>
      </c>
      <c r="B76" s="2" t="s">
        <v>206</v>
      </c>
      <c r="C76" s="2">
        <v>20.399999999999999</v>
      </c>
      <c r="D76" s="4">
        <v>21000</v>
      </c>
      <c r="E76" s="2">
        <v>293.07</v>
      </c>
      <c r="F76" s="2" t="s">
        <v>207</v>
      </c>
      <c r="G76" s="6">
        <f>C76*D76*E76</f>
        <v>125551187.99999999</v>
      </c>
    </row>
    <row r="77" spans="1:7" x14ac:dyDescent="0.25">
      <c r="A77" s="2" t="s">
        <v>102</v>
      </c>
      <c r="B77" s="2" t="s">
        <v>85</v>
      </c>
      <c r="C77" s="2">
        <v>13</v>
      </c>
      <c r="D77" s="4">
        <v>20300</v>
      </c>
      <c r="E77" s="2">
        <v>293.76</v>
      </c>
      <c r="F77" s="2" t="s">
        <v>220</v>
      </c>
      <c r="G77" s="6">
        <f>C77*D77*E77</f>
        <v>77523264</v>
      </c>
    </row>
    <row r="78" spans="1:7" x14ac:dyDescent="0.25">
      <c r="A78" s="2" t="s">
        <v>102</v>
      </c>
      <c r="B78" s="2" t="s">
        <v>371</v>
      </c>
      <c r="C78" s="2">
        <v>18</v>
      </c>
      <c r="D78" s="4">
        <v>24176.701722257661</v>
      </c>
      <c r="E78" s="2">
        <v>241.6</v>
      </c>
      <c r="F78" s="2" t="s">
        <v>229</v>
      </c>
      <c r="G78" s="6">
        <f>C78*D78*E78</f>
        <v>105139640.44975412</v>
      </c>
    </row>
    <row r="79" spans="1:7" x14ac:dyDescent="0.25">
      <c r="A79" s="2" t="s">
        <v>102</v>
      </c>
      <c r="B79" s="2" t="s">
        <v>86</v>
      </c>
      <c r="C79" s="2">
        <v>16.75</v>
      </c>
      <c r="D79" s="4">
        <v>35146</v>
      </c>
      <c r="E79" s="2">
        <v>307.20999999999998</v>
      </c>
      <c r="F79" s="2" t="s">
        <v>239</v>
      </c>
      <c r="G79" s="6">
        <f>C79*D79*E79</f>
        <v>180853144.55499998</v>
      </c>
    </row>
    <row r="80" spans="1:7" x14ac:dyDescent="0.25">
      <c r="A80" s="2" t="s">
        <v>102</v>
      </c>
      <c r="B80" s="2" t="s">
        <v>87</v>
      </c>
      <c r="C80" s="2">
        <v>24</v>
      </c>
      <c r="D80" s="4">
        <v>60000</v>
      </c>
      <c r="E80" s="2">
        <v>278.33</v>
      </c>
      <c r="F80" s="2" t="s">
        <v>252</v>
      </c>
      <c r="G80" s="6">
        <f>C80*D80*E80</f>
        <v>400795200</v>
      </c>
    </row>
    <row r="81" spans="1:7" x14ac:dyDescent="0.25">
      <c r="A81" s="2" t="s">
        <v>102</v>
      </c>
      <c r="B81" s="2" t="s">
        <v>88</v>
      </c>
      <c r="C81" s="2">
        <v>11</v>
      </c>
      <c r="D81" s="4">
        <v>8000</v>
      </c>
      <c r="E81" s="2">
        <v>298.25</v>
      </c>
      <c r="F81" s="2" t="s">
        <v>256</v>
      </c>
      <c r="G81" s="6">
        <f>C81*D81*E81</f>
        <v>26246000</v>
      </c>
    </row>
    <row r="82" spans="1:7" x14ac:dyDescent="0.25">
      <c r="A82" s="2" t="s">
        <v>102</v>
      </c>
      <c r="B82" s="2" t="s">
        <v>89</v>
      </c>
      <c r="C82" s="2">
        <v>23.33</v>
      </c>
      <c r="D82" s="4">
        <v>15500</v>
      </c>
      <c r="E82" s="2">
        <v>239.1</v>
      </c>
      <c r="F82" s="2" t="s">
        <v>259</v>
      </c>
      <c r="G82" s="6">
        <f>C82*D82*E82</f>
        <v>86462146.5</v>
      </c>
    </row>
    <row r="83" spans="1:7" x14ac:dyDescent="0.25">
      <c r="A83" s="2" t="s">
        <v>102</v>
      </c>
      <c r="B83" s="2" t="s">
        <v>90</v>
      </c>
      <c r="C83" s="2">
        <v>13</v>
      </c>
      <c r="D83" s="4">
        <v>4000</v>
      </c>
      <c r="E83" s="2">
        <v>180</v>
      </c>
      <c r="F83" s="2" t="s">
        <v>263</v>
      </c>
      <c r="G83" s="6">
        <f>C83*D83*E83</f>
        <v>9360000</v>
      </c>
    </row>
    <row r="84" spans="1:7" x14ac:dyDescent="0.25">
      <c r="A84" s="2" t="s">
        <v>102</v>
      </c>
      <c r="B84" s="2" t="s">
        <v>91</v>
      </c>
      <c r="C84" s="2">
        <v>14.7</v>
      </c>
      <c r="D84" s="4">
        <v>28000</v>
      </c>
      <c r="E84" s="2">
        <v>262.29000000000002</v>
      </c>
      <c r="F84" s="2" t="s">
        <v>267</v>
      </c>
      <c r="G84" s="6">
        <f>C84*D84*E84</f>
        <v>107958564.00000001</v>
      </c>
    </row>
    <row r="85" spans="1:7" x14ac:dyDescent="0.25">
      <c r="A85" s="2" t="s">
        <v>102</v>
      </c>
      <c r="B85" s="2" t="s">
        <v>92</v>
      </c>
      <c r="C85" s="2">
        <v>27</v>
      </c>
      <c r="D85" s="4">
        <v>49410</v>
      </c>
      <c r="E85" s="2">
        <v>305.35000000000002</v>
      </c>
      <c r="F85" s="2" t="s">
        <v>278</v>
      </c>
      <c r="G85" s="6">
        <f>C85*D85*E85</f>
        <v>407358274.50000006</v>
      </c>
    </row>
    <row r="86" spans="1:7" x14ac:dyDescent="0.25">
      <c r="A86" s="2" t="s">
        <v>102</v>
      </c>
      <c r="B86" s="2" t="s">
        <v>93</v>
      </c>
      <c r="C86" s="2">
        <v>27.5</v>
      </c>
      <c r="D86" s="4">
        <v>75000</v>
      </c>
      <c r="E86" s="2">
        <v>319.5</v>
      </c>
      <c r="F86" s="2" t="s">
        <v>296</v>
      </c>
      <c r="G86" s="6">
        <f>C86*D86*E86</f>
        <v>658968750</v>
      </c>
    </row>
    <row r="87" spans="1:7" x14ac:dyDescent="0.25">
      <c r="A87" s="2" t="s">
        <v>102</v>
      </c>
      <c r="B87" s="2" t="s">
        <v>94</v>
      </c>
      <c r="C87" s="2">
        <v>30</v>
      </c>
      <c r="D87" s="4">
        <v>43000</v>
      </c>
      <c r="E87" s="2">
        <v>295.13</v>
      </c>
      <c r="F87" s="2" t="s">
        <v>318</v>
      </c>
      <c r="G87" s="6">
        <f>C87*D87*E87</f>
        <v>380717700</v>
      </c>
    </row>
    <row r="88" spans="1:7" x14ac:dyDescent="0.25">
      <c r="A88" s="2" t="s">
        <v>102</v>
      </c>
      <c r="B88" s="2" t="s">
        <v>95</v>
      </c>
      <c r="C88" s="2">
        <v>6</v>
      </c>
      <c r="D88" s="4">
        <v>1500</v>
      </c>
      <c r="E88" s="2">
        <v>261.60000000000002</v>
      </c>
      <c r="F88" s="2" t="s">
        <v>321</v>
      </c>
      <c r="G88" s="6">
        <f>C88*D88*E88</f>
        <v>2354400</v>
      </c>
    </row>
    <row r="89" spans="1:7" x14ac:dyDescent="0.25">
      <c r="A89" s="2" t="s">
        <v>102</v>
      </c>
      <c r="B89" s="2" t="s">
        <v>96</v>
      </c>
      <c r="C89" s="2">
        <v>18</v>
      </c>
      <c r="D89" s="4">
        <v>12000</v>
      </c>
      <c r="E89" s="2">
        <v>295.89</v>
      </c>
      <c r="F89" s="2" t="s">
        <v>346</v>
      </c>
      <c r="G89" s="6">
        <f>C89*D89*E89</f>
        <v>63912240</v>
      </c>
    </row>
    <row r="90" spans="1:7" x14ac:dyDescent="0.25">
      <c r="A90" s="2" t="s">
        <v>102</v>
      </c>
      <c r="B90" s="2" t="s">
        <v>97</v>
      </c>
      <c r="C90" s="2">
        <v>19.399999999999999</v>
      </c>
      <c r="D90" s="4">
        <v>33000</v>
      </c>
      <c r="E90" s="2">
        <v>266.70999999999998</v>
      </c>
      <c r="F90" s="2" t="s">
        <v>349</v>
      </c>
      <c r="G90" s="6">
        <f>C90*D90*E90</f>
        <v>170747742</v>
      </c>
    </row>
    <row r="91" spans="1:7" x14ac:dyDescent="0.25">
      <c r="A91" s="2" t="s">
        <v>102</v>
      </c>
      <c r="B91" s="2" t="s">
        <v>98</v>
      </c>
      <c r="C91" s="2">
        <v>28.4</v>
      </c>
      <c r="D91" s="4">
        <v>59000</v>
      </c>
      <c r="E91" s="2">
        <v>301.2</v>
      </c>
      <c r="F91" s="2" t="s">
        <v>350</v>
      </c>
      <c r="G91" s="6">
        <f>C91*D91*E91</f>
        <v>504690720</v>
      </c>
    </row>
    <row r="92" spans="1:7" x14ac:dyDescent="0.25">
      <c r="A92" s="2" t="s">
        <v>102</v>
      </c>
      <c r="B92" s="2" t="s">
        <v>99</v>
      </c>
      <c r="C92" s="2">
        <v>18.22</v>
      </c>
      <c r="D92" s="4">
        <v>32554.1</v>
      </c>
      <c r="E92" s="2">
        <v>351.42</v>
      </c>
      <c r="F92" s="2" t="s">
        <v>351</v>
      </c>
      <c r="G92" s="6">
        <f>C92*D92*E92</f>
        <v>208439748.39683998</v>
      </c>
    </row>
    <row r="93" spans="1:7" x14ac:dyDescent="0.25">
      <c r="A93" s="2" t="s">
        <v>102</v>
      </c>
      <c r="B93" s="2" t="s">
        <v>100</v>
      </c>
      <c r="C93" s="2">
        <v>16.8</v>
      </c>
      <c r="D93" s="4">
        <v>6000</v>
      </c>
      <c r="E93" s="2">
        <v>265.94</v>
      </c>
      <c r="F93" s="2" t="s">
        <v>359</v>
      </c>
      <c r="G93" s="6">
        <f>C93*D93*E93</f>
        <v>26806752</v>
      </c>
    </row>
    <row r="94" spans="1:7" x14ac:dyDescent="0.25">
      <c r="A94" s="2" t="s">
        <v>102</v>
      </c>
      <c r="B94" s="2" t="s">
        <v>101</v>
      </c>
      <c r="C94" s="2">
        <v>22</v>
      </c>
      <c r="D94" s="4">
        <v>40000</v>
      </c>
      <c r="E94" s="2">
        <v>296.70999999999998</v>
      </c>
      <c r="F94" s="2" t="s">
        <v>361</v>
      </c>
      <c r="G94" s="6">
        <f>C94*D94*E94</f>
        <v>261104799.99999997</v>
      </c>
    </row>
    <row r="95" spans="1:7" x14ac:dyDescent="0.25">
      <c r="A95" s="2" t="s">
        <v>114</v>
      </c>
      <c r="B95" s="2" t="s">
        <v>103</v>
      </c>
      <c r="C95" s="2">
        <v>14</v>
      </c>
      <c r="D95" s="4">
        <v>14000</v>
      </c>
      <c r="E95" s="2">
        <v>257.95</v>
      </c>
      <c r="F95" s="2" t="s">
        <v>195</v>
      </c>
      <c r="G95" s="6">
        <f>C95*D95*E95</f>
        <v>50558200</v>
      </c>
    </row>
    <row r="96" spans="1:7" x14ac:dyDescent="0.25">
      <c r="A96" s="2" t="s">
        <v>114</v>
      </c>
      <c r="B96" s="2" t="s">
        <v>104</v>
      </c>
      <c r="C96" s="2">
        <v>14</v>
      </c>
      <c r="D96" s="4">
        <v>18804.101339533736</v>
      </c>
      <c r="E96" s="2">
        <v>310.33</v>
      </c>
      <c r="F96" s="2" t="s">
        <v>202</v>
      </c>
      <c r="G96" s="6">
        <f>C96*D96*E96</f>
        <v>81696674.761765048</v>
      </c>
    </row>
    <row r="97" spans="1:7" x14ac:dyDescent="0.25">
      <c r="A97" s="2" t="s">
        <v>114</v>
      </c>
      <c r="B97" s="2" t="s">
        <v>204</v>
      </c>
      <c r="C97" s="2">
        <v>36</v>
      </c>
      <c r="D97" s="4">
        <v>33000</v>
      </c>
      <c r="E97" s="2">
        <v>264.7</v>
      </c>
      <c r="F97" s="2" t="s">
        <v>270</v>
      </c>
      <c r="G97" s="6">
        <f>C97*D97*E97</f>
        <v>314463600</v>
      </c>
    </row>
    <row r="98" spans="1:7" x14ac:dyDescent="0.25">
      <c r="A98" s="2" t="s">
        <v>114</v>
      </c>
      <c r="B98" s="2" t="s">
        <v>105</v>
      </c>
      <c r="C98" s="2">
        <v>12.5</v>
      </c>
      <c r="D98" s="4">
        <v>11740</v>
      </c>
      <c r="E98" s="2">
        <v>256.83</v>
      </c>
      <c r="F98" s="2" t="s">
        <v>203</v>
      </c>
      <c r="G98" s="6">
        <f>C98*D98*E98</f>
        <v>37689802.5</v>
      </c>
    </row>
    <row r="99" spans="1:7" x14ac:dyDescent="0.25">
      <c r="A99" s="2" t="s">
        <v>114</v>
      </c>
      <c r="B99" s="2" t="s">
        <v>106</v>
      </c>
      <c r="C99" s="2">
        <v>15</v>
      </c>
      <c r="D99" s="4">
        <v>17000</v>
      </c>
      <c r="E99" s="2">
        <v>305.07</v>
      </c>
      <c r="F99" s="2" t="s">
        <v>264</v>
      </c>
      <c r="G99" s="6">
        <f>C99*D99*E99</f>
        <v>77792850</v>
      </c>
    </row>
    <row r="100" spans="1:7" x14ac:dyDescent="0.25">
      <c r="A100" s="2" t="s">
        <v>114</v>
      </c>
      <c r="B100" s="2" t="s">
        <v>107</v>
      </c>
      <c r="C100" s="2">
        <v>31</v>
      </c>
      <c r="D100" s="4">
        <v>68000</v>
      </c>
      <c r="E100" s="2">
        <v>246.76</v>
      </c>
      <c r="F100" s="2" t="s">
        <v>265</v>
      </c>
      <c r="G100" s="6">
        <f>C100*D100*E100</f>
        <v>520170080</v>
      </c>
    </row>
    <row r="101" spans="1:7" x14ac:dyDescent="0.25">
      <c r="A101" s="2" t="s">
        <v>114</v>
      </c>
      <c r="B101" s="2" t="s">
        <v>108</v>
      </c>
      <c r="C101" s="2">
        <v>12</v>
      </c>
      <c r="D101" s="4">
        <v>10437</v>
      </c>
      <c r="E101" s="2">
        <v>291.95</v>
      </c>
      <c r="F101" s="2" t="s">
        <v>274</v>
      </c>
      <c r="G101" s="6">
        <f>C101*D101*E101</f>
        <v>36564985.799999997</v>
      </c>
    </row>
    <row r="102" spans="1:7" x14ac:dyDescent="0.25">
      <c r="A102" s="2" t="s">
        <v>114</v>
      </c>
      <c r="B102" s="2" t="s">
        <v>109</v>
      </c>
      <c r="C102" s="2">
        <v>12</v>
      </c>
      <c r="D102" s="4">
        <v>9500</v>
      </c>
      <c r="E102" s="2">
        <v>283.76</v>
      </c>
      <c r="F102" s="2" t="s">
        <v>280</v>
      </c>
      <c r="G102" s="6">
        <f>C102*D102*E102</f>
        <v>32348640</v>
      </c>
    </row>
    <row r="103" spans="1:7" x14ac:dyDescent="0.25">
      <c r="A103" s="2" t="s">
        <v>114</v>
      </c>
      <c r="B103" s="2" t="s">
        <v>110</v>
      </c>
      <c r="C103" s="2">
        <v>19</v>
      </c>
      <c r="D103" s="4">
        <v>27000</v>
      </c>
      <c r="E103" s="2">
        <v>303.79000000000002</v>
      </c>
      <c r="F103" s="2" t="s">
        <v>281</v>
      </c>
      <c r="G103" s="6">
        <f>C103*D103*E103</f>
        <v>155844270</v>
      </c>
    </row>
    <row r="104" spans="1:7" x14ac:dyDescent="0.25">
      <c r="A104" s="2" t="s">
        <v>114</v>
      </c>
      <c r="B104" s="2" t="s">
        <v>111</v>
      </c>
      <c r="C104" s="2">
        <v>13.5</v>
      </c>
      <c r="D104" s="4">
        <v>15000</v>
      </c>
      <c r="E104" s="2">
        <v>270</v>
      </c>
      <c r="F104" s="2" t="s">
        <v>319</v>
      </c>
      <c r="G104" s="6">
        <f>C104*D104*E104</f>
        <v>54675000</v>
      </c>
    </row>
    <row r="105" spans="1:7" x14ac:dyDescent="0.25">
      <c r="A105" s="2" t="s">
        <v>114</v>
      </c>
      <c r="B105" s="2" t="s">
        <v>112</v>
      </c>
      <c r="C105" s="2">
        <v>17.5</v>
      </c>
      <c r="D105" s="4">
        <v>13300</v>
      </c>
      <c r="E105" s="2">
        <v>282.27999999999997</v>
      </c>
      <c r="F105" s="2" t="s">
        <v>327</v>
      </c>
      <c r="G105" s="6">
        <f>C105*D105*E105</f>
        <v>65700669.999999993</v>
      </c>
    </row>
    <row r="106" spans="1:7" x14ac:dyDescent="0.25">
      <c r="A106" s="2" t="s">
        <v>114</v>
      </c>
      <c r="B106" s="2" t="s">
        <v>113</v>
      </c>
      <c r="C106" s="2">
        <v>5</v>
      </c>
      <c r="D106" s="4">
        <v>6715.7504784049061</v>
      </c>
      <c r="E106" s="2">
        <v>357.65</v>
      </c>
      <c r="F106" s="2" t="s">
        <v>332</v>
      </c>
      <c r="G106" s="6">
        <f>C106*D106*E106</f>
        <v>12009440.793007571</v>
      </c>
    </row>
    <row r="107" spans="1:7" x14ac:dyDescent="0.25">
      <c r="A107" s="2" t="s">
        <v>115</v>
      </c>
      <c r="B107" s="2" t="s">
        <v>116</v>
      </c>
      <c r="C107" s="2">
        <v>25</v>
      </c>
      <c r="D107" s="4">
        <v>35000</v>
      </c>
      <c r="E107" s="2">
        <v>187.04</v>
      </c>
      <c r="F107" s="2" t="s">
        <v>216</v>
      </c>
      <c r="G107" s="6">
        <f>C107*D107*E107</f>
        <v>163660000</v>
      </c>
    </row>
    <row r="108" spans="1:7" x14ac:dyDescent="0.25">
      <c r="A108" s="2" t="s">
        <v>115</v>
      </c>
      <c r="B108" s="2" t="s">
        <v>117</v>
      </c>
      <c r="C108" s="2">
        <v>4.5</v>
      </c>
      <c r="D108" s="4">
        <v>10000</v>
      </c>
      <c r="E108" s="2">
        <v>167.76</v>
      </c>
      <c r="F108" s="2" t="s">
        <v>233</v>
      </c>
      <c r="G108" s="6">
        <f>C108*D108*E108</f>
        <v>7549200</v>
      </c>
    </row>
    <row r="109" spans="1:7" x14ac:dyDescent="0.25">
      <c r="A109" s="2" t="s">
        <v>115</v>
      </c>
      <c r="B109" s="2" t="s">
        <v>118</v>
      </c>
      <c r="C109" s="2">
        <v>27</v>
      </c>
      <c r="D109" s="4">
        <v>25000</v>
      </c>
      <c r="E109" s="2">
        <v>172.69</v>
      </c>
      <c r="F109" s="2" t="s">
        <v>234</v>
      </c>
      <c r="G109" s="6">
        <f>C109*D109*E109</f>
        <v>116565750</v>
      </c>
    </row>
    <row r="110" spans="1:7" x14ac:dyDescent="0.25">
      <c r="A110" s="2" t="s">
        <v>115</v>
      </c>
      <c r="B110" s="2" t="s">
        <v>119</v>
      </c>
      <c r="C110" s="2">
        <v>23</v>
      </c>
      <c r="D110" s="4">
        <v>45000</v>
      </c>
      <c r="E110" s="2">
        <v>174.27</v>
      </c>
      <c r="F110" s="2" t="s">
        <v>235</v>
      </c>
      <c r="G110" s="6">
        <f>C110*D110*E110</f>
        <v>180369450</v>
      </c>
    </row>
    <row r="111" spans="1:7" x14ac:dyDescent="0.25">
      <c r="A111" s="2" t="s">
        <v>115</v>
      </c>
      <c r="B111" s="2" t="s">
        <v>120</v>
      </c>
      <c r="C111" s="2">
        <v>45</v>
      </c>
      <c r="D111" s="4">
        <v>105000</v>
      </c>
      <c r="E111" s="2">
        <v>89.3</v>
      </c>
      <c r="F111" s="2" t="s">
        <v>245</v>
      </c>
      <c r="G111" s="6">
        <f>C111*D111*E111</f>
        <v>421942500</v>
      </c>
    </row>
    <row r="112" spans="1:7" x14ac:dyDescent="0.25">
      <c r="A112" s="2" t="s">
        <v>115</v>
      </c>
      <c r="B112" s="2" t="s">
        <v>121</v>
      </c>
      <c r="C112" s="2">
        <v>13</v>
      </c>
      <c r="D112" s="4">
        <v>19324.11</v>
      </c>
      <c r="E112" s="2">
        <v>258.82</v>
      </c>
      <c r="F112" s="2" t="s">
        <v>249</v>
      </c>
      <c r="G112" s="6">
        <f>C112*D112*E112</f>
        <v>65019059.952599995</v>
      </c>
    </row>
    <row r="113" spans="1:7" x14ac:dyDescent="0.25">
      <c r="A113" s="2" t="s">
        <v>115</v>
      </c>
      <c r="B113" s="2" t="s">
        <v>122</v>
      </c>
      <c r="C113" s="2">
        <v>16.850000000000001</v>
      </c>
      <c r="D113" s="4">
        <v>7000</v>
      </c>
      <c r="E113" s="2">
        <v>116.37</v>
      </c>
      <c r="F113" s="2" t="s">
        <v>247</v>
      </c>
      <c r="G113" s="6">
        <f>C113*D113*E113</f>
        <v>13725841.500000002</v>
      </c>
    </row>
    <row r="114" spans="1:7" x14ac:dyDescent="0.25">
      <c r="A114" s="2" t="s">
        <v>115</v>
      </c>
      <c r="B114" s="2" t="s">
        <v>123</v>
      </c>
      <c r="C114" s="2">
        <v>30.75</v>
      </c>
      <c r="D114" s="4">
        <v>63000</v>
      </c>
      <c r="E114" s="2">
        <v>101.68</v>
      </c>
      <c r="F114" s="2" t="s">
        <v>289</v>
      </c>
      <c r="G114" s="6">
        <f>C114*D114*E114</f>
        <v>196979580</v>
      </c>
    </row>
    <row r="115" spans="1:7" x14ac:dyDescent="0.25">
      <c r="A115" s="2" t="s">
        <v>115</v>
      </c>
      <c r="B115" s="2" t="s">
        <v>124</v>
      </c>
      <c r="C115" s="2">
        <v>14</v>
      </c>
      <c r="D115" s="4">
        <v>13167</v>
      </c>
      <c r="E115" s="2">
        <v>85.07</v>
      </c>
      <c r="F115" s="2" t="s">
        <v>291</v>
      </c>
      <c r="G115" s="6">
        <f>C115*D115*E115</f>
        <v>15681633.659999998</v>
      </c>
    </row>
    <row r="116" spans="1:7" x14ac:dyDescent="0.25">
      <c r="A116" s="2" t="s">
        <v>115</v>
      </c>
      <c r="B116" s="2" t="s">
        <v>125</v>
      </c>
      <c r="C116" s="2">
        <v>21</v>
      </c>
      <c r="D116" s="4">
        <v>40000</v>
      </c>
      <c r="E116" s="2">
        <v>65.67</v>
      </c>
      <c r="F116" s="2" t="s">
        <v>298</v>
      </c>
      <c r="G116" s="6">
        <f>C116*D116*E116</f>
        <v>55162800</v>
      </c>
    </row>
    <row r="117" spans="1:7" x14ac:dyDescent="0.25">
      <c r="A117" s="2" t="s">
        <v>115</v>
      </c>
      <c r="B117" s="2" t="s">
        <v>126</v>
      </c>
      <c r="C117" s="2">
        <v>19.5</v>
      </c>
      <c r="D117" s="4">
        <v>20000</v>
      </c>
      <c r="E117" s="2">
        <v>233.22</v>
      </c>
      <c r="F117" s="2" t="s">
        <v>299</v>
      </c>
      <c r="G117" s="6">
        <f>C117*D117*E117</f>
        <v>90955800</v>
      </c>
    </row>
    <row r="118" spans="1:7" x14ac:dyDescent="0.25">
      <c r="A118" s="2" t="s">
        <v>115</v>
      </c>
      <c r="B118" s="2" t="s">
        <v>127</v>
      </c>
      <c r="C118" s="2">
        <v>18.25</v>
      </c>
      <c r="D118" s="4">
        <v>31000</v>
      </c>
      <c r="E118" s="2">
        <v>65.39</v>
      </c>
      <c r="F118" s="2" t="s">
        <v>308</v>
      </c>
      <c r="G118" s="6">
        <f>C118*D118*E118</f>
        <v>36994392.5</v>
      </c>
    </row>
    <row r="119" spans="1:7" x14ac:dyDescent="0.25">
      <c r="A119" s="2" t="s">
        <v>115</v>
      </c>
      <c r="B119" s="2" t="s">
        <v>128</v>
      </c>
      <c r="C119" s="2">
        <v>18</v>
      </c>
      <c r="D119" s="4">
        <v>16000</v>
      </c>
      <c r="E119" s="2">
        <v>171.68</v>
      </c>
      <c r="F119" s="2" t="s">
        <v>313</v>
      </c>
      <c r="G119" s="6">
        <f>C119*D119*E119</f>
        <v>49443840</v>
      </c>
    </row>
    <row r="120" spans="1:7" x14ac:dyDescent="0.25">
      <c r="A120" s="2" t="s">
        <v>115</v>
      </c>
      <c r="B120" s="2" t="s">
        <v>129</v>
      </c>
      <c r="C120" s="2">
        <v>21</v>
      </c>
      <c r="D120" s="4">
        <v>4500</v>
      </c>
      <c r="E120" s="2">
        <v>93.97</v>
      </c>
      <c r="F120" s="2" t="s">
        <v>331</v>
      </c>
      <c r="G120" s="6">
        <f>C120*D120*E120</f>
        <v>8880165</v>
      </c>
    </row>
    <row r="121" spans="1:7" x14ac:dyDescent="0.25">
      <c r="A121" s="2" t="s">
        <v>115</v>
      </c>
      <c r="B121" s="2" t="s">
        <v>130</v>
      </c>
      <c r="C121" s="2">
        <v>15</v>
      </c>
      <c r="D121" s="4">
        <v>5000</v>
      </c>
      <c r="E121" s="2">
        <v>122.78</v>
      </c>
      <c r="F121" s="2" t="s">
        <v>347</v>
      </c>
      <c r="G121" s="6">
        <f>C121*D121*E121</f>
        <v>9208500</v>
      </c>
    </row>
    <row r="122" spans="1:7" x14ac:dyDescent="0.25">
      <c r="A122" s="2" t="s">
        <v>115</v>
      </c>
      <c r="B122" s="2" t="s">
        <v>131</v>
      </c>
      <c r="C122" s="2">
        <v>20</v>
      </c>
      <c r="D122" s="4">
        <v>7500</v>
      </c>
      <c r="E122" s="2">
        <v>168.4</v>
      </c>
      <c r="F122" s="2" t="s">
        <v>353</v>
      </c>
      <c r="G122" s="6">
        <f>C122*D122*E122</f>
        <v>25260000</v>
      </c>
    </row>
    <row r="123" spans="1:7" x14ac:dyDescent="0.25">
      <c r="A123" s="2" t="s">
        <v>115</v>
      </c>
      <c r="B123" s="2" t="s">
        <v>132</v>
      </c>
      <c r="C123" s="2">
        <v>19.399999999999999</v>
      </c>
      <c r="D123" s="4">
        <v>21000</v>
      </c>
      <c r="E123" s="2">
        <v>123.46</v>
      </c>
      <c r="F123" s="2" t="s">
        <v>362</v>
      </c>
      <c r="G123" s="6">
        <f>C123*D123*E123</f>
        <v>50297603.999999993</v>
      </c>
    </row>
    <row r="124" spans="1:7" x14ac:dyDescent="0.25">
      <c r="A124" s="2" t="s">
        <v>147</v>
      </c>
      <c r="B124" s="2" t="s">
        <v>133</v>
      </c>
      <c r="C124" s="2">
        <v>14.67</v>
      </c>
      <c r="D124" s="4">
        <v>24000</v>
      </c>
      <c r="E124" s="2">
        <v>112.45</v>
      </c>
      <c r="F124" s="2" t="s">
        <v>213</v>
      </c>
      <c r="G124" s="6">
        <f>C124*D124*E124</f>
        <v>39591396</v>
      </c>
    </row>
    <row r="125" spans="1:7" x14ac:dyDescent="0.25">
      <c r="A125" s="2" t="s">
        <v>147</v>
      </c>
      <c r="B125" s="2" t="s">
        <v>134</v>
      </c>
      <c r="C125" s="2">
        <v>27</v>
      </c>
      <c r="D125" s="4">
        <v>15000</v>
      </c>
      <c r="E125" s="2">
        <v>179.23</v>
      </c>
      <c r="F125" s="2" t="s">
        <v>222</v>
      </c>
      <c r="G125" s="6">
        <f>C125*D125*E125</f>
        <v>72588150</v>
      </c>
    </row>
    <row r="126" spans="1:7" x14ac:dyDescent="0.25">
      <c r="A126" s="2" t="s">
        <v>147</v>
      </c>
      <c r="B126" s="2" t="s">
        <v>135</v>
      </c>
      <c r="C126" s="2">
        <v>30</v>
      </c>
      <c r="D126" s="4">
        <v>34000</v>
      </c>
      <c r="E126" s="2">
        <v>137.94</v>
      </c>
      <c r="F126" s="2" t="s">
        <v>224</v>
      </c>
      <c r="G126" s="6">
        <f>C126*D126*E126</f>
        <v>140698800</v>
      </c>
    </row>
    <row r="127" spans="1:7" x14ac:dyDescent="0.25">
      <c r="A127" s="2" t="s">
        <v>147</v>
      </c>
      <c r="B127" s="2" t="s">
        <v>136</v>
      </c>
      <c r="C127" s="2">
        <v>15</v>
      </c>
      <c r="D127" s="4">
        <v>12000</v>
      </c>
      <c r="E127" s="2">
        <v>158.43</v>
      </c>
      <c r="F127" s="2" t="s">
        <v>227</v>
      </c>
      <c r="G127" s="6">
        <f>C127*D127*E127</f>
        <v>28517400</v>
      </c>
    </row>
    <row r="128" spans="1:7" x14ac:dyDescent="0.25">
      <c r="A128" s="2" t="s">
        <v>147</v>
      </c>
      <c r="B128" s="2" t="s">
        <v>148</v>
      </c>
      <c r="C128" s="2">
        <v>12.5</v>
      </c>
      <c r="D128" s="4">
        <v>6000</v>
      </c>
      <c r="E128" s="2">
        <v>143.32</v>
      </c>
      <c r="F128" s="2" t="s">
        <v>230</v>
      </c>
      <c r="G128" s="6">
        <f>C128*D128*E128</f>
        <v>10749000</v>
      </c>
    </row>
    <row r="129" spans="1:7" x14ac:dyDescent="0.25">
      <c r="A129" s="2" t="s">
        <v>147</v>
      </c>
      <c r="B129" s="2" t="s">
        <v>137</v>
      </c>
      <c r="C129" s="2">
        <v>22</v>
      </c>
      <c r="D129" s="4">
        <v>38000</v>
      </c>
      <c r="E129" s="2">
        <v>131.66</v>
      </c>
      <c r="F129" s="2" t="s">
        <v>253</v>
      </c>
      <c r="G129" s="6">
        <f>C129*D129*E129</f>
        <v>110067760</v>
      </c>
    </row>
    <row r="130" spans="1:7" x14ac:dyDescent="0.25">
      <c r="A130" s="2" t="s">
        <v>147</v>
      </c>
      <c r="B130" s="2" t="s">
        <v>138</v>
      </c>
      <c r="C130" s="2">
        <v>14</v>
      </c>
      <c r="D130" s="4">
        <v>3890</v>
      </c>
      <c r="E130" s="2">
        <v>58.94</v>
      </c>
      <c r="F130" s="2" t="s">
        <v>297</v>
      </c>
      <c r="G130" s="6">
        <f>C130*D130*E130</f>
        <v>3209872.4</v>
      </c>
    </row>
    <row r="131" spans="1:7" x14ac:dyDescent="0.25">
      <c r="A131" s="2" t="s">
        <v>147</v>
      </c>
      <c r="B131" s="2" t="s">
        <v>139</v>
      </c>
      <c r="C131" s="2">
        <v>19.25</v>
      </c>
      <c r="D131" s="4">
        <v>18000</v>
      </c>
      <c r="E131" s="2">
        <v>148.61000000000001</v>
      </c>
      <c r="F131" s="2" t="s">
        <v>306</v>
      </c>
      <c r="G131" s="6">
        <f>C131*D131*E131</f>
        <v>51493365.000000007</v>
      </c>
    </row>
    <row r="132" spans="1:7" x14ac:dyDescent="0.25">
      <c r="A132" s="2" t="s">
        <v>147</v>
      </c>
      <c r="B132" s="2" t="s">
        <v>140</v>
      </c>
      <c r="C132" s="2">
        <v>15</v>
      </c>
      <c r="D132" s="4">
        <v>31000</v>
      </c>
      <c r="E132" s="2">
        <v>109.08</v>
      </c>
      <c r="F132" s="2" t="s">
        <v>307</v>
      </c>
      <c r="G132" s="6">
        <f>C132*D132*E132</f>
        <v>50722200</v>
      </c>
    </row>
    <row r="133" spans="1:7" x14ac:dyDescent="0.25">
      <c r="A133" s="2" t="s">
        <v>147</v>
      </c>
      <c r="B133" s="2" t="s">
        <v>141</v>
      </c>
      <c r="C133" s="2">
        <v>20</v>
      </c>
      <c r="D133" s="4">
        <v>8000</v>
      </c>
      <c r="E133" s="2">
        <v>120.38</v>
      </c>
      <c r="F133" s="2" t="s">
        <v>311</v>
      </c>
      <c r="G133" s="6">
        <f>C133*D133*E133</f>
        <v>19260800</v>
      </c>
    </row>
    <row r="134" spans="1:7" x14ac:dyDescent="0.25">
      <c r="A134" s="2" t="s">
        <v>147</v>
      </c>
      <c r="B134" s="2" t="s">
        <v>142</v>
      </c>
      <c r="C134" s="2">
        <v>20.5</v>
      </c>
      <c r="D134" s="4">
        <v>8000</v>
      </c>
      <c r="E134" s="2">
        <v>235.29</v>
      </c>
      <c r="F134" s="2" t="s">
        <v>326</v>
      </c>
      <c r="G134" s="6">
        <f>C134*D134*E134</f>
        <v>38587560</v>
      </c>
    </row>
    <row r="135" spans="1:7" x14ac:dyDescent="0.25">
      <c r="A135" s="2" t="s">
        <v>147</v>
      </c>
      <c r="B135" s="2" t="s">
        <v>143</v>
      </c>
      <c r="C135" s="2">
        <v>12</v>
      </c>
      <c r="D135" s="4">
        <v>15000</v>
      </c>
      <c r="E135" s="2">
        <v>161.52000000000001</v>
      </c>
      <c r="F135" s="2" t="s">
        <v>330</v>
      </c>
      <c r="G135" s="6">
        <f>C135*D135*E135</f>
        <v>29073600</v>
      </c>
    </row>
    <row r="136" spans="1:7" x14ac:dyDescent="0.25">
      <c r="A136" s="2" t="s">
        <v>147</v>
      </c>
      <c r="B136" s="2" t="s">
        <v>144</v>
      </c>
      <c r="C136" s="2">
        <v>14</v>
      </c>
      <c r="D136" s="4">
        <v>2600</v>
      </c>
      <c r="E136" s="2">
        <v>145.66999999999999</v>
      </c>
      <c r="F136" s="2" t="s">
        <v>335</v>
      </c>
      <c r="G136" s="6">
        <f>C136*D136*E136</f>
        <v>5302388</v>
      </c>
    </row>
    <row r="137" spans="1:7" x14ac:dyDescent="0.25">
      <c r="A137" s="2" t="s">
        <v>147</v>
      </c>
      <c r="B137" s="2" t="s">
        <v>145</v>
      </c>
      <c r="C137" s="2">
        <v>19</v>
      </c>
      <c r="D137" s="4">
        <v>21800</v>
      </c>
      <c r="E137" s="2">
        <v>73.12</v>
      </c>
      <c r="F137" s="2" t="s">
        <v>355</v>
      </c>
      <c r="G137" s="6">
        <f>C137*D137*E137</f>
        <v>30286304.000000004</v>
      </c>
    </row>
    <row r="138" spans="1:7" x14ac:dyDescent="0.25">
      <c r="A138" s="2" t="s">
        <v>147</v>
      </c>
      <c r="B138" s="2" t="s">
        <v>146</v>
      </c>
      <c r="C138" s="2">
        <v>8.6999999999999993</v>
      </c>
      <c r="D138" s="4">
        <v>11685.405832424534</v>
      </c>
      <c r="E138" s="2">
        <v>129.15</v>
      </c>
      <c r="F138" s="2" t="s">
        <v>356</v>
      </c>
      <c r="G138" s="6">
        <f>C138*D138*E138</f>
        <v>13129780.420341369</v>
      </c>
    </row>
    <row r="139" spans="1:7" x14ac:dyDescent="0.25">
      <c r="A139" s="2" t="s">
        <v>147</v>
      </c>
      <c r="B139" s="2" t="s">
        <v>149</v>
      </c>
      <c r="C139" s="2">
        <v>21.5</v>
      </c>
      <c r="D139" s="4">
        <v>12000</v>
      </c>
      <c r="E139" s="2">
        <v>104.27</v>
      </c>
      <c r="F139" s="2" t="s">
        <v>357</v>
      </c>
      <c r="G139" s="6">
        <f>C139*D139*E139</f>
        <v>26901660</v>
      </c>
    </row>
    <row r="140" spans="1:7" x14ac:dyDescent="0.25">
      <c r="A140" s="2" t="s">
        <v>150</v>
      </c>
      <c r="B140" s="2" t="s">
        <v>151</v>
      </c>
      <c r="C140" s="2">
        <v>27</v>
      </c>
      <c r="D140" s="4">
        <v>45000</v>
      </c>
      <c r="E140" s="2">
        <v>321.04000000000002</v>
      </c>
      <c r="F140" s="2" t="s">
        <v>200</v>
      </c>
      <c r="G140" s="6">
        <f>C140*D140*E140</f>
        <v>390063600</v>
      </c>
    </row>
    <row r="141" spans="1:7" x14ac:dyDescent="0.25">
      <c r="A141" s="2" t="s">
        <v>150</v>
      </c>
      <c r="B141" s="2" t="s">
        <v>152</v>
      </c>
      <c r="C141" s="2">
        <v>12.82</v>
      </c>
      <c r="D141" s="4">
        <v>11000</v>
      </c>
      <c r="E141" s="2">
        <v>363.11</v>
      </c>
      <c r="F141" s="2" t="s">
        <v>212</v>
      </c>
      <c r="G141" s="6">
        <f>C141*D141*E141</f>
        <v>51205772.200000003</v>
      </c>
    </row>
    <row r="142" spans="1:7" x14ac:dyDescent="0.25">
      <c r="A142" s="2" t="s">
        <v>150</v>
      </c>
      <c r="B142" s="2" t="s">
        <v>153</v>
      </c>
      <c r="C142" s="2">
        <v>19</v>
      </c>
      <c r="D142" s="4">
        <v>65000</v>
      </c>
      <c r="E142" s="2">
        <v>322.06</v>
      </c>
      <c r="F142" s="2" t="s">
        <v>243</v>
      </c>
      <c r="G142" s="6">
        <f>C142*D142*E142</f>
        <v>397744100</v>
      </c>
    </row>
    <row r="143" spans="1:7" x14ac:dyDescent="0.25">
      <c r="A143" s="2" t="s">
        <v>150</v>
      </c>
      <c r="B143" s="2" t="s">
        <v>154</v>
      </c>
      <c r="C143" s="2">
        <v>18</v>
      </c>
      <c r="D143" s="4">
        <v>35000</v>
      </c>
      <c r="E143" s="2">
        <v>379.16</v>
      </c>
      <c r="F143" s="2" t="s">
        <v>268</v>
      </c>
      <c r="G143" s="6">
        <f>C143*D143*E143</f>
        <v>238870800.00000003</v>
      </c>
    </row>
    <row r="144" spans="1:7" x14ac:dyDescent="0.25">
      <c r="A144" s="2" t="s">
        <v>150</v>
      </c>
      <c r="B144" s="2" t="s">
        <v>155</v>
      </c>
      <c r="C144" s="2">
        <v>18.5</v>
      </c>
      <c r="D144" s="4">
        <v>14515</v>
      </c>
      <c r="E144" s="2">
        <v>402.67</v>
      </c>
      <c r="F144" s="2" t="s">
        <v>288</v>
      </c>
      <c r="G144" s="6">
        <f>C144*D144*E144</f>
        <v>108127968.425</v>
      </c>
    </row>
    <row r="145" spans="1:7" x14ac:dyDescent="0.25">
      <c r="A145" s="2" t="s">
        <v>150</v>
      </c>
      <c r="B145" s="2" t="s">
        <v>156</v>
      </c>
      <c r="C145" s="2">
        <v>26</v>
      </c>
      <c r="D145" s="4">
        <v>34921.902487705513</v>
      </c>
      <c r="E145" s="2">
        <v>384.83</v>
      </c>
      <c r="F145" s="2" t="s">
        <v>309</v>
      </c>
      <c r="G145" s="6">
        <f>C145*D145*E145</f>
        <v>349413889.09293652</v>
      </c>
    </row>
    <row r="146" spans="1:7" x14ac:dyDescent="0.25">
      <c r="A146" s="2" t="s">
        <v>150</v>
      </c>
      <c r="B146" s="2" t="s">
        <v>157</v>
      </c>
      <c r="C146" s="2">
        <v>30</v>
      </c>
      <c r="D146" s="4">
        <v>23000</v>
      </c>
      <c r="E146" s="2">
        <v>464.08</v>
      </c>
      <c r="F146" s="2" t="s">
        <v>312</v>
      </c>
      <c r="G146" s="6">
        <f>C146*D146*E146</f>
        <v>320215200</v>
      </c>
    </row>
    <row r="147" spans="1:7" x14ac:dyDescent="0.25">
      <c r="A147" s="2" t="s">
        <v>158</v>
      </c>
      <c r="B147" s="2" t="s">
        <v>159</v>
      </c>
      <c r="C147" s="2">
        <v>13.5</v>
      </c>
      <c r="D147" s="4">
        <v>15000</v>
      </c>
      <c r="E147" s="2">
        <v>410.28</v>
      </c>
      <c r="F147" s="2" t="s">
        <v>294</v>
      </c>
      <c r="G147" s="6">
        <f>C147*D147*E147</f>
        <v>83081700</v>
      </c>
    </row>
    <row r="148" spans="1:7" x14ac:dyDescent="0.25">
      <c r="A148" s="2" t="s">
        <v>160</v>
      </c>
      <c r="B148" s="2" t="s">
        <v>161</v>
      </c>
      <c r="C148" s="2">
        <v>9</v>
      </c>
      <c r="D148" s="4">
        <v>12088.350861128831</v>
      </c>
      <c r="E148" s="2">
        <v>357.75</v>
      </c>
      <c r="F148" s="2" t="s">
        <v>368</v>
      </c>
      <c r="G148" s="6">
        <f>C148*D148*E148</f>
        <v>38921467.685119554</v>
      </c>
    </row>
    <row r="149" spans="1:7" x14ac:dyDescent="0.25">
      <c r="A149" s="2" t="s">
        <v>162</v>
      </c>
      <c r="B149" s="2" t="s">
        <v>163</v>
      </c>
      <c r="C149" s="2">
        <v>12.5</v>
      </c>
      <c r="D149" s="4">
        <v>12000</v>
      </c>
      <c r="E149" s="2">
        <v>795.49</v>
      </c>
      <c r="F149" s="2" t="s">
        <v>232</v>
      </c>
      <c r="G149" s="6">
        <f>C149*D149*E149</f>
        <v>119323500</v>
      </c>
    </row>
    <row r="150" spans="1:7" x14ac:dyDescent="0.25">
      <c r="A150" s="2" t="s">
        <v>162</v>
      </c>
      <c r="B150" s="2" t="s">
        <v>164</v>
      </c>
      <c r="C150" s="2">
        <v>13</v>
      </c>
      <c r="D150" s="4">
        <v>5000</v>
      </c>
      <c r="E150" s="2">
        <v>414.52</v>
      </c>
      <c r="F150" s="2" t="s">
        <v>241</v>
      </c>
      <c r="G150" s="6">
        <f>C150*D150*E150</f>
        <v>26943800</v>
      </c>
    </row>
    <row r="151" spans="1:7" x14ac:dyDescent="0.25">
      <c r="A151" s="2" t="s">
        <v>162</v>
      </c>
      <c r="B151" s="2" t="s">
        <v>165</v>
      </c>
      <c r="C151" s="2">
        <v>24</v>
      </c>
      <c r="D151" s="4">
        <v>6000</v>
      </c>
      <c r="E151" s="2">
        <v>318.79000000000002</v>
      </c>
      <c r="F151" s="2" t="s">
        <v>248</v>
      </c>
      <c r="G151" s="6">
        <f>C151*D151*E151</f>
        <v>45905760</v>
      </c>
    </row>
    <row r="152" spans="1:7" x14ac:dyDescent="0.25">
      <c r="A152" s="2" t="s">
        <v>162</v>
      </c>
      <c r="B152" s="2" t="s">
        <v>166</v>
      </c>
      <c r="C152" s="2">
        <v>31</v>
      </c>
      <c r="D152" s="4">
        <v>41637.652966110414</v>
      </c>
      <c r="E152" s="2">
        <v>610.13</v>
      </c>
      <c r="F152" s="2" t="s">
        <v>283</v>
      </c>
      <c r="G152" s="6">
        <f>C152*D152*E152</f>
        <v>787535817.33060133</v>
      </c>
    </row>
    <row r="153" spans="1:7" x14ac:dyDescent="0.25">
      <c r="A153" s="2" t="s">
        <v>162</v>
      </c>
      <c r="B153" s="2" t="s">
        <v>167</v>
      </c>
      <c r="C153" s="2">
        <v>19</v>
      </c>
      <c r="D153" s="4">
        <v>8500</v>
      </c>
      <c r="E153" s="2">
        <v>495.5</v>
      </c>
      <c r="F153" s="2" t="s">
        <v>301</v>
      </c>
      <c r="G153" s="6">
        <f>C153*D153*E153</f>
        <v>80023250</v>
      </c>
    </row>
    <row r="154" spans="1:7" x14ac:dyDescent="0.25">
      <c r="A154" s="2" t="s">
        <v>162</v>
      </c>
      <c r="B154" s="2" t="s">
        <v>168</v>
      </c>
      <c r="C154" s="2">
        <v>22.5</v>
      </c>
      <c r="D154" s="4">
        <v>18000</v>
      </c>
      <c r="E154" s="2">
        <v>389.32</v>
      </c>
      <c r="F154" s="2" t="s">
        <v>303</v>
      </c>
      <c r="G154" s="6">
        <f>C154*D154*E154</f>
        <v>157674600</v>
      </c>
    </row>
    <row r="155" spans="1:7" x14ac:dyDescent="0.25">
      <c r="A155" s="2" t="s">
        <v>162</v>
      </c>
      <c r="B155" s="2" t="s">
        <v>169</v>
      </c>
      <c r="C155" s="2">
        <v>21</v>
      </c>
      <c r="D155" s="4">
        <v>18000</v>
      </c>
      <c r="E155" s="2">
        <v>676.99</v>
      </c>
      <c r="F155" s="2" t="s">
        <v>305</v>
      </c>
      <c r="G155" s="6">
        <f>C155*D155*E155</f>
        <v>255902220</v>
      </c>
    </row>
    <row r="156" spans="1:7" x14ac:dyDescent="0.25">
      <c r="A156" s="2" t="s">
        <v>162</v>
      </c>
      <c r="B156" s="2" t="s">
        <v>170</v>
      </c>
      <c r="C156" s="2">
        <v>22</v>
      </c>
      <c r="D156" s="4">
        <v>12800</v>
      </c>
      <c r="E156" s="2">
        <v>493.14</v>
      </c>
      <c r="F156" s="2" t="s">
        <v>315</v>
      </c>
      <c r="G156" s="6">
        <f>C156*D156*E156</f>
        <v>138868224</v>
      </c>
    </row>
    <row r="157" spans="1:7" x14ac:dyDescent="0.25">
      <c r="A157" s="2" t="s">
        <v>162</v>
      </c>
      <c r="B157" s="2" t="s">
        <v>171</v>
      </c>
      <c r="C157" s="2">
        <v>25</v>
      </c>
      <c r="D157" s="4">
        <v>18000</v>
      </c>
      <c r="E157" s="2">
        <v>365.16</v>
      </c>
      <c r="F157" s="2" t="s">
        <v>316</v>
      </c>
      <c r="G157" s="6">
        <f>C157*D157*E157</f>
        <v>164322000</v>
      </c>
    </row>
    <row r="158" spans="1:7" x14ac:dyDescent="0.25">
      <c r="A158" s="2" t="s">
        <v>162</v>
      </c>
      <c r="B158" s="2" t="s">
        <v>172</v>
      </c>
      <c r="C158" s="2">
        <v>20.2</v>
      </c>
      <c r="D158" s="4">
        <v>35000</v>
      </c>
      <c r="E158" s="2">
        <v>299.38</v>
      </c>
      <c r="F158" s="2" t="s">
        <v>324</v>
      </c>
      <c r="G158" s="6">
        <f>C158*D158*E158</f>
        <v>211661660</v>
      </c>
    </row>
    <row r="159" spans="1:7" x14ac:dyDescent="0.25">
      <c r="A159" s="2" t="s">
        <v>162</v>
      </c>
      <c r="B159" s="2" t="s">
        <v>173</v>
      </c>
      <c r="C159" s="2">
        <v>22</v>
      </c>
      <c r="D159" s="4">
        <v>14000</v>
      </c>
      <c r="E159" s="2">
        <v>457.03</v>
      </c>
      <c r="F159" s="2" t="s">
        <v>329</v>
      </c>
      <c r="G159" s="6">
        <f>C159*D159*E159</f>
        <v>140765240</v>
      </c>
    </row>
    <row r="160" spans="1:7" x14ac:dyDescent="0.25">
      <c r="A160" s="2" t="s">
        <v>162</v>
      </c>
      <c r="B160" s="2" t="s">
        <v>174</v>
      </c>
      <c r="C160" s="2">
        <v>22</v>
      </c>
      <c r="D160" s="4">
        <v>11000</v>
      </c>
      <c r="E160" s="2">
        <v>338.81</v>
      </c>
      <c r="F160" s="2" t="s">
        <v>334</v>
      </c>
      <c r="G160" s="6">
        <f>C160*D160*E160</f>
        <v>81992020</v>
      </c>
    </row>
    <row r="161" spans="1:8" x14ac:dyDescent="0.25">
      <c r="A161" s="2" t="s">
        <v>162</v>
      </c>
      <c r="B161" s="2" t="s">
        <v>175</v>
      </c>
      <c r="C161" s="2">
        <v>23</v>
      </c>
      <c r="D161" s="4">
        <v>30892.452200662567</v>
      </c>
      <c r="E161" s="2">
        <v>765.01</v>
      </c>
      <c r="F161" s="2" t="s">
        <v>336</v>
      </c>
      <c r="G161" s="6">
        <f>C161*D161*E161</f>
        <v>543559801.73466396</v>
      </c>
    </row>
    <row r="162" spans="1:8" x14ac:dyDescent="0.25">
      <c r="A162" s="2" t="s">
        <v>162</v>
      </c>
      <c r="B162" s="2" t="s">
        <v>176</v>
      </c>
      <c r="C162" s="2">
        <v>12</v>
      </c>
      <c r="D162" s="4">
        <v>16117.801148171773</v>
      </c>
      <c r="E162" s="2">
        <v>673.65</v>
      </c>
      <c r="F162" s="2" t="s">
        <v>338</v>
      </c>
      <c r="G162" s="6">
        <f>C162*D162*E162</f>
        <v>130293080.92159098</v>
      </c>
    </row>
    <row r="163" spans="1:8" x14ac:dyDescent="0.25">
      <c r="A163" s="2" t="s">
        <v>162</v>
      </c>
      <c r="B163" s="2" t="s">
        <v>177</v>
      </c>
      <c r="C163" s="2">
        <v>25</v>
      </c>
      <c r="D163" s="4">
        <v>50000</v>
      </c>
      <c r="E163" s="2">
        <v>285.08</v>
      </c>
      <c r="F163" s="2" t="s">
        <v>340</v>
      </c>
      <c r="G163" s="6">
        <f>C163*D163*E163</f>
        <v>356350000</v>
      </c>
    </row>
    <row r="164" spans="1:8" x14ac:dyDescent="0.25">
      <c r="A164" s="2" t="s">
        <v>162</v>
      </c>
      <c r="B164" s="2" t="s">
        <v>178</v>
      </c>
      <c r="C164" s="2">
        <v>25</v>
      </c>
      <c r="D164" s="4">
        <v>200000</v>
      </c>
      <c r="E164" s="2">
        <v>382.08</v>
      </c>
      <c r="F164" s="2" t="s">
        <v>342</v>
      </c>
      <c r="G164" s="6">
        <f>C164*D164*E164</f>
        <v>1910400000</v>
      </c>
    </row>
    <row r="165" spans="1:8" x14ac:dyDescent="0.25">
      <c r="A165" s="2" t="s">
        <v>162</v>
      </c>
      <c r="B165" s="2" t="s">
        <v>179</v>
      </c>
      <c r="C165" s="2">
        <v>15</v>
      </c>
      <c r="D165" s="4">
        <v>30000</v>
      </c>
      <c r="E165" s="2">
        <v>381.99</v>
      </c>
      <c r="F165" s="2" t="s">
        <v>365</v>
      </c>
      <c r="G165" s="6">
        <f>C165*D165*E165</f>
        <v>171895500</v>
      </c>
    </row>
    <row r="166" spans="1:8" x14ac:dyDescent="0.25">
      <c r="A166" s="2" t="s">
        <v>180</v>
      </c>
      <c r="B166" s="2" t="s">
        <v>181</v>
      </c>
      <c r="C166" s="2">
        <v>15</v>
      </c>
      <c r="D166" s="4">
        <v>8000</v>
      </c>
      <c r="E166" s="2">
        <v>831.48</v>
      </c>
      <c r="F166" s="2" t="s">
        <v>266</v>
      </c>
      <c r="G166" s="6">
        <f>C166*D166*E166</f>
        <v>99777600</v>
      </c>
    </row>
    <row r="167" spans="1:8" x14ac:dyDescent="0.25">
      <c r="A167" s="2" t="s">
        <v>180</v>
      </c>
      <c r="B167" s="2" t="s">
        <v>182</v>
      </c>
      <c r="C167" s="2">
        <v>19.7</v>
      </c>
      <c r="D167" s="4">
        <v>17000</v>
      </c>
      <c r="E167" s="2">
        <v>869.43</v>
      </c>
      <c r="F167" s="2" t="s">
        <v>304</v>
      </c>
      <c r="G167" s="6">
        <f>C167*D167*E167</f>
        <v>291172107</v>
      </c>
    </row>
    <row r="168" spans="1:8" x14ac:dyDescent="0.25">
      <c r="A168" s="2" t="s">
        <v>183</v>
      </c>
      <c r="B168" s="2" t="s">
        <v>184</v>
      </c>
      <c r="C168" s="2">
        <v>34</v>
      </c>
      <c r="D168" s="4">
        <v>45667.103253153356</v>
      </c>
      <c r="E168" s="2">
        <v>82.31</v>
      </c>
      <c r="F168" s="2" t="s">
        <v>198</v>
      </c>
      <c r="G168" s="6">
        <f>C168*D168*E168</f>
        <v>127801215.13807981</v>
      </c>
    </row>
    <row r="169" spans="1:8" x14ac:dyDescent="0.25">
      <c r="A169" s="2" t="s">
        <v>183</v>
      </c>
      <c r="B169" s="2" t="s">
        <v>185</v>
      </c>
      <c r="C169" s="2">
        <v>18</v>
      </c>
      <c r="D169" s="4">
        <v>24176.701722257661</v>
      </c>
      <c r="E169" s="2">
        <v>100.07</v>
      </c>
      <c r="F169" s="2" t="s">
        <v>236</v>
      </c>
      <c r="G169" s="6">
        <f>C169*D169*E169</f>
        <v>43548525.744233832</v>
      </c>
    </row>
    <row r="170" spans="1:8" x14ac:dyDescent="0.25">
      <c r="A170" s="2" t="s">
        <v>183</v>
      </c>
      <c r="B170" s="2" t="s">
        <v>186</v>
      </c>
      <c r="C170" s="2">
        <v>26</v>
      </c>
      <c r="D170" s="4">
        <v>34921.902487705513</v>
      </c>
      <c r="E170" s="2">
        <v>213.83</v>
      </c>
      <c r="F170" s="2" t="s">
        <v>302</v>
      </c>
      <c r="G170" s="6">
        <f>C170*D170*E170</f>
        <v>194151110.6325978</v>
      </c>
    </row>
    <row r="171" spans="1:8" x14ac:dyDescent="0.25">
      <c r="A171" s="2" t="s">
        <v>187</v>
      </c>
      <c r="B171" s="2" t="s">
        <v>191</v>
      </c>
      <c r="C171" s="2">
        <v>14</v>
      </c>
      <c r="D171" s="4">
        <v>7367</v>
      </c>
      <c r="E171" s="2">
        <v>5208.0600000000004</v>
      </c>
      <c r="F171" s="2" t="s">
        <v>286</v>
      </c>
      <c r="G171" s="6">
        <f>C171*D171*E171</f>
        <v>537148892.28000009</v>
      </c>
    </row>
    <row r="172" spans="1:8" x14ac:dyDescent="0.25">
      <c r="A172" s="2" t="s">
        <v>188</v>
      </c>
      <c r="B172" s="2" t="s">
        <v>192</v>
      </c>
      <c r="C172" s="2">
        <v>10</v>
      </c>
      <c r="D172" s="4">
        <v>2000</v>
      </c>
      <c r="E172" s="2">
        <v>7152.21</v>
      </c>
      <c r="F172" s="2" t="s">
        <v>273</v>
      </c>
      <c r="G172" s="6">
        <f>C172*D172*E172</f>
        <v>143044200</v>
      </c>
    </row>
    <row r="173" spans="1:8" x14ac:dyDescent="0.25">
      <c r="A173" s="2" t="s">
        <v>189</v>
      </c>
      <c r="B173" s="2" t="s">
        <v>190</v>
      </c>
      <c r="C173" s="2">
        <v>9.15</v>
      </c>
      <c r="D173" s="4">
        <v>12289.823375480979</v>
      </c>
      <c r="E173" s="2">
        <v>12741.17</v>
      </c>
      <c r="F173" s="2" t="s">
        <v>226</v>
      </c>
      <c r="G173" s="6">
        <f>C173*D173*E173</f>
        <v>1432768569.4073396</v>
      </c>
    </row>
    <row r="174" spans="1:8" x14ac:dyDescent="0.25">
      <c r="D174" s="2"/>
      <c r="H174" s="7">
        <f>SUMPRODUCT(G2:G173,H2:H173)</f>
        <v>0</v>
      </c>
    </row>
  </sheetData>
  <sheetProtection algorithmName="SHA-512" hashValue="5xDRBUCGnLHI8s9EG01riQ2n4ARd8f5pYufQDoczRSO7cziP5fOfVs0i0mwF3m+KbFd3qhJaXQ+W87uSFhQjsA==" saltValue="y1xI/jeRUGc2DqbDisC8Rg==" spinCount="100000" sheet="1" objects="1" scenarios="1" autoFilter="0"/>
  <autoFilter ref="A1:I175" xr:uid="{1A2E6501-A1B2-4182-8682-31F11ED3499B}"/>
  <dataValidations count="1">
    <dataValidation type="list" allowBlank="1" showInputMessage="1" showErrorMessage="1" sqref="H2:H173" xr:uid="{1A2282E0-D943-4A35-8DBB-FF5E32547CA8}">
      <formula1>"0,3,5,10"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Arbeitsblatt GCBJ6WX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Jäger</dc:creator>
  <cp:lastModifiedBy>Andreas Jäger</cp:lastModifiedBy>
  <dcterms:created xsi:type="dcterms:W3CDTF">2026-02-03T18:23:37Z</dcterms:created>
  <dcterms:modified xsi:type="dcterms:W3CDTF">2026-02-09T21:53:07Z</dcterms:modified>
</cp:coreProperties>
</file>